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<sst xmlns="http://schemas.openxmlformats.org/spreadsheetml/2006/main" count="16" uniqueCount="16">
  <si>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RESULTADOS:</t>
  </si>
  <si>
    <t>Valores de la recta de mejor ajuste y = Ax + B</t>
  </si>
  <si>
    <t>con coeficiente de correlación lineal r</t>
  </si>
  <si>
    <t>Introduzca el número de datos (N)</t>
  </si>
  <si>
    <t>(N máximo: 20)</t>
  </si>
  <si>
    <t>A:</t>
  </si>
  <si>
    <t>B:</t>
  </si>
  <si>
    <t>Introduzca los valores (xi,yi):</t>
  </si>
  <si>
    <t>xi (exper)</t>
  </si>
  <si>
    <t>yi (exper)</t>
  </si>
  <si>
    <t>r:</t>
  </si>
  <si>
    <t>R²</t>
  </si>
  <si>
    <t>Incertidumbre en B</t>
  </si>
  <si>
    <t>Incertidumbre en A:</t>
  </si>
  <si>
    <t>Ajuste lineal mediante el método de mínimos cuadrados</t>
  </si>
  <si>
    <t>Autor: Arturo Quirantes Sierra (actualizado a 09/2022)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</si>
</sst>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</numFmts>
  <fonts count="4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ck">
        <color indexed="39"/>
      </left>
      <right style="thick">
        <color indexed="39"/>
      </right>
      <top style="thick">
        <color indexed="39"/>
      </top>
      <bottom style="thick">
        <color indexed="39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164" fontId="2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164" fontId="2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64" fontId="2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/>
    </xf>
    <xf numFmtId="164" fontId="2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164" fontId="2" fillId="0" borderId="9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4" fontId="1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9"/>
  <sheetViews>
    <sheetView tabSelected="1" workbookViewId="0" topLeftCell="A1">
      <selection activeCell="A3" sqref="A3"/>
    </sheetView>
  </sheetViews>
  <sheetFormatPr defaultColWidth="11.421875" defaultRowHeight="12.75"/>
  <cols>
    <col min="1" max="1" width="8.57421875" style="0" customWidth="1"/>
    <col min="2" max="2" width="13.00390625" style="0" customWidth="1"/>
    <col min="3" max="3" width="12.8515625" style="0" customWidth="1"/>
    <col min="4" max="5" width="12.7109375" style="0" customWidth="1"/>
    <col min="6" max="6" width="5.00390625" style="0" customWidth="1"/>
    <col min="7" max="7" width="9.140625" style="0" customWidth="1"/>
    <col min="8" max="8" width="14.57421875" style="0" customWidth="1"/>
    <col min="9" max="9" width="25.00390625" style="0" customWidth="1"/>
    <col min="10" max="10" width="12.421875" style="0" customWidth="1"/>
    <col min="11" max="11" width="12.00390625" style="0" customWidth="1"/>
    <col min="12" max="16384" width="10.8515625" style="0" customWidth="1"/>
  </cols>
  <sheetData>
    <row r="1" spans="1:7" ht="15.75">
      <c r="A1" s="1" t="s">
        <v>14</v>
      </c>
      <c r="B1" s="1"/>
      <c r="C1" s="1"/>
      <c r="D1" s="1"/>
      <c r="E1" s="1"/>
      <c r="F1" s="1"/>
      <c r="G1" s="2" t="s">
        <v>0</v>
      </c>
    </row>
    <row r="2" spans="1:11" ht="15">
      <c r="A2" s="1" t="s">
        <v>15</v>
      </c>
      <c r="B2" s="1"/>
      <c r="C2" s="1"/>
      <c r="D2" s="1"/>
      <c r="E2" s="1"/>
      <c r="F2" s="1"/>
      <c r="G2" s="1" t="s">
        <v>1</v>
      </c>
      <c r="H2" s="1"/>
      <c r="I2" s="1"/>
      <c r="J2" s="1"/>
      <c r="K2" s="1"/>
    </row>
    <row r="3" spans="1:11" ht="15.75">
      <c r="A3" s="2"/>
      <c r="B3" s="1"/>
      <c r="C3" s="1"/>
      <c r="D3" s="1"/>
      <c r="E3" s="1"/>
      <c r="F3" s="1"/>
      <c r="G3" s="1" t="s">
        <v>2</v>
      </c>
      <c r="H3" s="1"/>
      <c r="I3" s="1"/>
      <c r="J3" s="1"/>
      <c r="K3" s="1"/>
    </row>
    <row r="4" spans="1:11" ht="15.75">
      <c r="A4" s="2" t="s">
        <v>3</v>
      </c>
      <c r="B4" s="1"/>
      <c r="C4" s="1"/>
      <c r="D4" s="1"/>
      <c r="E4" s="3">
        <v>5</v>
      </c>
      <c r="F4" s="28"/>
      <c r="G4" s="2"/>
      <c r="H4" s="1"/>
      <c r="I4" s="1"/>
      <c r="J4" s="1"/>
      <c r="K4" s="1"/>
    </row>
    <row r="5" spans="1:11" ht="15.75">
      <c r="A5" s="1" t="s">
        <v>4</v>
      </c>
      <c r="B5" s="1"/>
      <c r="C5" s="1"/>
      <c r="D5" s="1"/>
      <c r="G5" s="4" t="s">
        <v>5</v>
      </c>
      <c r="H5" s="5">
        <f>SLOPE(C9:C28,B9:B28)</f>
        <v>6</v>
      </c>
      <c r="I5" s="6" t="s">
        <v>13</v>
      </c>
      <c r="J5" s="7">
        <f>SQRT(($E$4/($E$4-2)*(SUMSQ(C9:C28)+$H$5*$H$5*SUMSQ(B9:B28)-2*$H$5*SUMPRODUCT(B9:B28,C9:C28)+2*$H$5*$H$6*SUM(B9:B28)-2*$H$6*SUM(C9:C28)+$E$4*$H$6*$H$6))/($E$4*SUMSQ(B9:B28)-(SUM(B9:B28)^2)))</f>
        <v>0.6831300510639733</v>
      </c>
      <c r="K5" s="1"/>
    </row>
    <row r="6" spans="1:11" ht="15.75">
      <c r="A6" s="2"/>
      <c r="B6" s="1"/>
      <c r="C6" s="1"/>
      <c r="D6" s="1"/>
      <c r="E6" s="1"/>
      <c r="F6" s="1"/>
      <c r="G6" s="8" t="s">
        <v>6</v>
      </c>
      <c r="H6" s="9">
        <f>INTERCEPT(C9:C28,B9:B28)</f>
        <v>-7</v>
      </c>
      <c r="I6" s="10" t="s">
        <v>12</v>
      </c>
      <c r="J6" s="11">
        <f>J5*SQRT(SUMSQ(B9:B28)/$E$4)</f>
        <v>2.265686062395524</v>
      </c>
      <c r="K6" s="1"/>
    </row>
    <row r="7" spans="1:11" ht="15.75">
      <c r="A7" s="2" t="s">
        <v>7</v>
      </c>
      <c r="C7" s="1"/>
      <c r="D7" s="1"/>
      <c r="E7" s="1"/>
      <c r="F7" s="1"/>
      <c r="G7" s="8"/>
      <c r="J7" s="11"/>
      <c r="K7" s="1"/>
    </row>
    <row r="8" spans="1:10" ht="15.75">
      <c r="A8" s="12"/>
      <c r="B8" s="13" t="s">
        <v>8</v>
      </c>
      <c r="C8" s="13" t="s">
        <v>9</v>
      </c>
      <c r="G8" s="14" t="s">
        <v>10</v>
      </c>
      <c r="H8" s="15">
        <f>CORREL(B9:B28,C9:C28)</f>
        <v>0.9811049102515929</v>
      </c>
      <c r="I8" s="16" t="s">
        <v>11</v>
      </c>
      <c r="J8" s="17">
        <f>H8*H8</f>
        <v>0.9625668449197861</v>
      </c>
    </row>
    <row r="9" spans="1:7" ht="15">
      <c r="A9" s="18">
        <f aca="true" t="shared" si="0" ref="A9:A28">IF(A8&gt;=$E$4,"",A8+1)</f>
        <v>1</v>
      </c>
      <c r="B9" s="19">
        <v>1</v>
      </c>
      <c r="C9" s="20">
        <v>1</v>
      </c>
      <c r="G9" s="1"/>
    </row>
    <row r="10" spans="1:7" ht="15">
      <c r="A10" s="18">
        <f t="shared" si="0"/>
        <v>2</v>
      </c>
      <c r="B10" s="21">
        <v>2</v>
      </c>
      <c r="C10" s="22">
        <v>4</v>
      </c>
      <c r="G10" s="23"/>
    </row>
    <row r="11" spans="1:11" ht="15">
      <c r="A11" s="18">
        <f t="shared" si="0"/>
        <v>3</v>
      </c>
      <c r="B11" s="21">
        <v>3</v>
      </c>
      <c r="C11" s="22">
        <v>9</v>
      </c>
      <c r="G11" s="23"/>
      <c r="H11" s="24"/>
      <c r="I11" s="24"/>
      <c r="J11" s="24"/>
      <c r="K11" s="24"/>
    </row>
    <row r="12" spans="1:11" ht="15">
      <c r="A12" s="18">
        <f t="shared" si="0"/>
        <v>4</v>
      </c>
      <c r="B12" s="21">
        <v>4</v>
      </c>
      <c r="C12" s="22">
        <v>16</v>
      </c>
      <c r="G12" s="23"/>
      <c r="H12" s="24"/>
      <c r="I12" s="24"/>
      <c r="J12" s="24"/>
      <c r="K12" s="10"/>
    </row>
    <row r="13" spans="1:10" ht="15">
      <c r="A13" s="18">
        <f t="shared" si="0"/>
        <v>5</v>
      </c>
      <c r="B13" s="21">
        <v>5</v>
      </c>
      <c r="C13" s="22">
        <v>25</v>
      </c>
      <c r="G13" s="23"/>
      <c r="H13" s="24"/>
      <c r="I13" s="24"/>
      <c r="J13" s="24"/>
    </row>
    <row r="14" spans="1:10" ht="15">
      <c r="A14" s="18">
        <f t="shared" si="0"/>
      </c>
      <c r="B14" s="21"/>
      <c r="C14" s="22"/>
      <c r="G14" s="23"/>
      <c r="H14" s="24"/>
      <c r="I14" s="24"/>
      <c r="J14" s="24"/>
    </row>
    <row r="15" spans="1:10" ht="13.5" customHeight="1">
      <c r="A15" s="18">
        <f t="shared" si="0"/>
      </c>
      <c r="B15" s="21"/>
      <c r="C15" s="22"/>
      <c r="G15" s="23"/>
      <c r="H15" s="24"/>
      <c r="I15" s="24"/>
      <c r="J15" s="24"/>
    </row>
    <row r="16" spans="1:10" ht="15">
      <c r="A16" s="18">
        <f t="shared" si="0"/>
      </c>
      <c r="B16" s="21"/>
      <c r="C16" s="22"/>
      <c r="G16" s="23"/>
      <c r="H16" s="24"/>
      <c r="I16" s="24"/>
      <c r="J16" s="24"/>
    </row>
    <row r="17" spans="1:10" ht="15">
      <c r="A17" s="18">
        <f t="shared" si="0"/>
      </c>
      <c r="B17" s="21"/>
      <c r="C17" s="22"/>
      <c r="G17" s="23"/>
      <c r="H17" s="24"/>
      <c r="I17" s="24"/>
      <c r="J17" s="24"/>
    </row>
    <row r="18" spans="1:10" ht="15">
      <c r="A18" s="18">
        <f t="shared" si="0"/>
      </c>
      <c r="B18" s="21"/>
      <c r="C18" s="22"/>
      <c r="G18" s="23"/>
      <c r="H18" s="24"/>
      <c r="I18" s="24"/>
      <c r="J18" s="24"/>
    </row>
    <row r="19" spans="1:10" ht="15">
      <c r="A19" s="18">
        <f t="shared" si="0"/>
      </c>
      <c r="B19" s="21"/>
      <c r="C19" s="22"/>
      <c r="G19" s="23"/>
      <c r="H19" s="24"/>
      <c r="I19" s="24"/>
      <c r="J19" s="24"/>
    </row>
    <row r="20" spans="1:10" ht="15">
      <c r="A20" s="18">
        <f t="shared" si="0"/>
      </c>
      <c r="B20" s="21"/>
      <c r="C20" s="25"/>
      <c r="G20" s="23"/>
      <c r="H20" s="24"/>
      <c r="I20" s="24"/>
      <c r="J20" s="24"/>
    </row>
    <row r="21" spans="1:10" ht="15">
      <c r="A21" s="18">
        <f t="shared" si="0"/>
      </c>
      <c r="B21" s="21"/>
      <c r="C21" s="25"/>
      <c r="D21" s="1"/>
      <c r="G21" s="23"/>
      <c r="H21" s="24"/>
      <c r="I21" s="24"/>
      <c r="J21" s="24"/>
    </row>
    <row r="22" spans="1:10" ht="15">
      <c r="A22" s="18">
        <f t="shared" si="0"/>
      </c>
      <c r="B22" s="21"/>
      <c r="C22" s="25"/>
      <c r="G22" s="23"/>
      <c r="H22" s="24"/>
      <c r="I22" s="24"/>
      <c r="J22" s="24"/>
    </row>
    <row r="23" spans="1:10" ht="15">
      <c r="A23" s="18">
        <f t="shared" si="0"/>
      </c>
      <c r="B23" s="21"/>
      <c r="C23" s="25"/>
      <c r="G23" s="23"/>
      <c r="H23" s="24"/>
      <c r="I23" s="24"/>
      <c r="J23" s="24"/>
    </row>
    <row r="24" spans="1:10" ht="15">
      <c r="A24" s="18">
        <f t="shared" si="0"/>
      </c>
      <c r="B24" s="21"/>
      <c r="C24" s="25"/>
      <c r="G24" s="23"/>
      <c r="H24" s="24"/>
      <c r="I24" s="24"/>
      <c r="J24" s="24"/>
    </row>
    <row r="25" spans="1:3" ht="15">
      <c r="A25" s="18">
        <f t="shared" si="0"/>
      </c>
      <c r="B25" s="21"/>
      <c r="C25" s="25"/>
    </row>
    <row r="26" spans="1:3" ht="15">
      <c r="A26" s="18">
        <f t="shared" si="0"/>
      </c>
      <c r="B26" s="21"/>
      <c r="C26" s="25"/>
    </row>
    <row r="27" spans="1:3" ht="15">
      <c r="A27" s="18">
        <f t="shared" si="0"/>
      </c>
      <c r="B27" s="21"/>
      <c r="C27" s="25"/>
    </row>
    <row r="28" spans="1:3" ht="15">
      <c r="A28" s="18">
        <f t="shared" si="0"/>
      </c>
      <c r="B28" s="26"/>
      <c r="C28" s="27"/>
    </row>
    <row r="29" ht="15">
      <c r="A29" s="18"/>
    </row>
    <row r="30" ht="15">
      <c r="A30" s="18"/>
    </row>
    <row r="31" ht="15">
      <c r="A31" s="18"/>
    </row>
    <row r="32" ht="15">
      <c r="A32" s="18"/>
    </row>
    <row r="33" ht="15">
      <c r="A33" s="18"/>
    </row>
    <row r="34" ht="15">
      <c r="A34" s="18"/>
    </row>
    <row r="35" ht="15">
      <c r="A35" s="18"/>
    </row>
    <row r="36" ht="15">
      <c r="A36" s="18"/>
    </row>
    <row r="37" ht="15">
      <c r="A37" s="18"/>
    </row>
    <row r="38" ht="15">
      <c r="A38" s="18"/>
    </row>
    <row r="39" ht="15">
      <c r="A39" s="18"/>
    </row>
    <row r="40" ht="15">
      <c r="A40" s="18"/>
    </row>
    <row r="41" ht="15">
      <c r="A41" s="18"/>
    </row>
    <row r="42" ht="15">
      <c r="A42" s="18"/>
    </row>
    <row r="43" ht="15">
      <c r="A43" s="18"/>
    </row>
    <row r="44" ht="15">
      <c r="A44" s="18"/>
    </row>
    <row r="45" ht="15">
      <c r="A45" s="18"/>
    </row>
    <row r="46" ht="15">
      <c r="A46" s="18"/>
    </row>
    <row r="47" ht="15">
      <c r="A47" s="18"/>
    </row>
    <row r="48" ht="15">
      <c r="A48" s="18"/>
    </row>
    <row r="49" ht="15">
      <c r="A49" s="18"/>
    </row>
    <row r="50" ht="15">
      <c r="A50" s="18"/>
    </row>
    <row r="51" ht="15">
      <c r="A51" s="18"/>
    </row>
    <row r="52" ht="15">
      <c r="A52" s="18"/>
    </row>
    <row r="53" ht="15">
      <c r="A53" s="18"/>
    </row>
    <row r="54" ht="15">
      <c r="A54" s="18"/>
    </row>
    <row r="55" ht="15">
      <c r="A55" s="18"/>
    </row>
    <row r="56" ht="15">
      <c r="A56" s="18"/>
    </row>
    <row r="57" ht="15">
      <c r="A57" s="18"/>
    </row>
    <row r="58" ht="15">
      <c r="A58" s="18"/>
    </row>
    <row r="59" ht="15">
      <c r="A59" s="18"/>
    </row>
    <row r="60" ht="15">
      <c r="A60" s="18"/>
    </row>
    <row r="61" ht="15">
      <c r="A61" s="18"/>
    </row>
    <row r="62" ht="15">
      <c r="A62" s="18"/>
    </row>
    <row r="63" ht="15">
      <c r="A63" s="18"/>
    </row>
    <row r="64" ht="15">
      <c r="A64" s="18"/>
    </row>
    <row r="65" ht="15">
      <c r="A65" s="18"/>
    </row>
    <row r="66" ht="15">
      <c r="A66" s="18"/>
    </row>
    <row r="67" ht="15">
      <c r="A67" s="18"/>
    </row>
    <row r="68" ht="15">
      <c r="A68" s="18"/>
    </row>
    <row r="69" ht="15">
      <c r="A69" s="18"/>
    </row>
    <row r="70" ht="15">
      <c r="A70" s="18"/>
    </row>
    <row r="71" ht="15">
      <c r="A71" s="18"/>
    </row>
    <row r="72" ht="15">
      <c r="A72" s="18"/>
    </row>
    <row r="73" ht="15">
      <c r="A73" s="18"/>
    </row>
    <row r="74" ht="15">
      <c r="A74" s="18"/>
    </row>
    <row r="75" ht="15">
      <c r="A75" s="18"/>
    </row>
    <row r="76" ht="15">
      <c r="A76" s="18"/>
    </row>
    <row r="77" ht="15">
      <c r="A77" s="18"/>
    </row>
    <row r="78" ht="15">
      <c r="A78" s="18"/>
    </row>
    <row r="79" ht="15">
      <c r="A79" s="18"/>
    </row>
    <row r="80" ht="15">
      <c r="A80" s="18"/>
    </row>
    <row r="81" ht="15">
      <c r="A81" s="18"/>
    </row>
    <row r="82" ht="15">
      <c r="A82" s="18"/>
    </row>
    <row r="83" ht="15">
      <c r="A83" s="18"/>
    </row>
    <row r="84" ht="15">
      <c r="A84" s="18"/>
    </row>
    <row r="85" ht="15">
      <c r="A85" s="18"/>
    </row>
    <row r="86" ht="15">
      <c r="A86" s="18"/>
    </row>
    <row r="87" ht="15">
      <c r="A87" s="18"/>
    </row>
    <row r="88" ht="15">
      <c r="A88" s="18"/>
    </row>
    <row r="89" ht="15">
      <c r="A89" s="18"/>
    </row>
    <row r="90" ht="15">
      <c r="A90" s="18"/>
    </row>
    <row r="91" ht="15">
      <c r="A91" s="18"/>
    </row>
    <row r="92" ht="15">
      <c r="A92" s="18"/>
    </row>
    <row r="93" ht="15">
      <c r="A93" s="18"/>
    </row>
    <row r="94" ht="15">
      <c r="A94" s="18"/>
    </row>
    <row r="95" ht="15">
      <c r="A95" s="18"/>
    </row>
    <row r="96" ht="15">
      <c r="A96" s="18"/>
    </row>
    <row r="97" ht="15">
      <c r="A97" s="18"/>
    </row>
    <row r="98" ht="15">
      <c r="A98" s="18"/>
    </row>
    <row r="99" ht="15">
      <c r="A99" s="18"/>
    </row>
    <row r="100" ht="15">
      <c r="A100" s="18"/>
    </row>
    <row r="101" ht="15">
      <c r="A101" s="18"/>
    </row>
    <row r="102" ht="15">
      <c r="A102" s="18"/>
    </row>
    <row r="103" ht="15">
      <c r="A103" s="18"/>
    </row>
    <row r="104" ht="15">
      <c r="A104" s="18"/>
    </row>
    <row r="105" ht="15">
      <c r="A105" s="18"/>
    </row>
    <row r="106" ht="15">
      <c r="A106" s="18"/>
    </row>
    <row r="107" ht="15">
      <c r="A107" s="18"/>
    </row>
    <row r="108" ht="15">
      <c r="A108" s="18"/>
    </row>
    <row r="109" ht="15">
      <c r="A109" s="18"/>
    </row>
    <row r="110" ht="15">
      <c r="A110" s="18"/>
    </row>
    <row r="111" ht="15">
      <c r="A111" s="18"/>
    </row>
    <row r="112" ht="15">
      <c r="A112" s="18"/>
    </row>
    <row r="113" ht="15">
      <c r="A113" s="18"/>
    </row>
    <row r="114" ht="15">
      <c r="A114" s="18"/>
    </row>
    <row r="115" ht="15">
      <c r="A115" s="18"/>
    </row>
    <row r="116" ht="15">
      <c r="A116" s="18"/>
    </row>
    <row r="117" ht="15">
      <c r="A117" s="18"/>
    </row>
    <row r="118" ht="15">
      <c r="A118" s="18"/>
    </row>
    <row r="119" ht="15">
      <c r="A119" s="18"/>
    </row>
    <row r="120" ht="15">
      <c r="A120" s="18"/>
    </row>
    <row r="121" ht="15">
      <c r="A121" s="18"/>
    </row>
    <row r="122" ht="15">
      <c r="A122" s="18"/>
    </row>
    <row r="123" ht="15">
      <c r="A123" s="18"/>
    </row>
    <row r="124" ht="15">
      <c r="A124" s="18"/>
    </row>
    <row r="125" ht="15">
      <c r="A125" s="18"/>
    </row>
    <row r="126" ht="15">
      <c r="A126" s="18"/>
    </row>
    <row r="127" ht="15">
      <c r="A127" s="18"/>
    </row>
    <row r="128" ht="15">
      <c r="A128" s="18"/>
    </row>
    <row r="129" ht="15">
      <c r="A129" s="18"/>
    </row>
    <row r="130" ht="15">
      <c r="A130" s="18"/>
    </row>
    <row r="131" ht="15">
      <c r="A131" s="18"/>
    </row>
    <row r="132" ht="15">
      <c r="A132" s="18"/>
    </row>
    <row r="133" ht="15">
      <c r="A133" s="18"/>
    </row>
    <row r="134" ht="15">
      <c r="A134" s="18"/>
    </row>
    <row r="135" ht="15">
      <c r="A135" s="18"/>
    </row>
    <row r="136" ht="15">
      <c r="A136" s="18"/>
    </row>
    <row r="137" ht="15">
      <c r="A137" s="18"/>
    </row>
    <row r="138" ht="15">
      <c r="A138" s="18"/>
    </row>
    <row r="139" ht="15">
      <c r="A139" s="18"/>
    </row>
    <row r="140" ht="15">
      <c r="A140" s="18"/>
    </row>
    <row r="141" ht="15">
      <c r="A141" s="18"/>
    </row>
    <row r="142" ht="15">
      <c r="A142" s="18"/>
    </row>
    <row r="143" ht="15">
      <c r="A143" s="18"/>
    </row>
    <row r="144" ht="15">
      <c r="A144" s="18"/>
    </row>
    <row r="145" ht="15">
      <c r="A145" s="18"/>
    </row>
    <row r="146" ht="15">
      <c r="A146" s="18"/>
    </row>
    <row r="147" ht="15">
      <c r="A147" s="18"/>
    </row>
    <row r="148" ht="15">
      <c r="A148" s="18"/>
    </row>
    <row r="149" ht="15">
      <c r="A149" s="18"/>
    </row>
    <row r="150" ht="15">
      <c r="A150" s="18"/>
    </row>
    <row r="151" ht="15">
      <c r="A151" s="18"/>
    </row>
    <row r="152" ht="15">
      <c r="A152" s="18"/>
    </row>
    <row r="153" ht="15">
      <c r="A153" s="18"/>
    </row>
    <row r="154" ht="15">
      <c r="A154" s="18"/>
    </row>
    <row r="155" ht="15">
      <c r="A155" s="18"/>
    </row>
    <row r="156" ht="15">
      <c r="A156" s="18"/>
    </row>
    <row r="157" ht="15">
      <c r="A157" s="18"/>
    </row>
    <row r="158" ht="15">
      <c r="A158" s="18"/>
    </row>
    <row r="159" ht="15">
      <c r="A159" s="18"/>
    </row>
    <row r="160" ht="15">
      <c r="A160" s="18"/>
    </row>
    <row r="161" ht="15">
      <c r="A161" s="18"/>
    </row>
    <row r="162" ht="15">
      <c r="A162" s="18"/>
    </row>
    <row r="163" ht="15">
      <c r="A163" s="18"/>
    </row>
    <row r="164" ht="15">
      <c r="A164" s="18"/>
    </row>
    <row r="165" ht="15">
      <c r="A165" s="18"/>
    </row>
    <row r="166" ht="15">
      <c r="A166" s="18"/>
    </row>
    <row r="167" ht="15">
      <c r="A167" s="18"/>
    </row>
    <row r="168" ht="15">
      <c r="A168" s="18"/>
    </row>
    <row r="169" ht="15">
      <c r="A169" s="18"/>
    </row>
    <row r="170" ht="15">
      <c r="A170" s="18"/>
    </row>
    <row r="171" ht="15">
      <c r="A171" s="18"/>
    </row>
    <row r="172" ht="15">
      <c r="A172" s="18"/>
    </row>
    <row r="173" ht="15">
      <c r="A173" s="18"/>
    </row>
    <row r="174" ht="15">
      <c r="A174" s="18"/>
    </row>
    <row r="175" ht="15">
      <c r="A175" s="18"/>
    </row>
    <row r="176" ht="15">
      <c r="A176" s="18"/>
    </row>
    <row r="177" ht="15">
      <c r="A177" s="18"/>
    </row>
    <row r="178" ht="15">
      <c r="A178" s="18"/>
    </row>
    <row r="179" ht="15">
      <c r="A179" s="18"/>
    </row>
    <row r="180" ht="15">
      <c r="A180" s="18"/>
    </row>
    <row r="181" ht="15">
      <c r="A181" s="18"/>
    </row>
    <row r="182" ht="15">
      <c r="A182" s="18"/>
    </row>
    <row r="183" ht="15">
      <c r="A183" s="18"/>
    </row>
    <row r="184" ht="15">
      <c r="A184" s="18"/>
    </row>
    <row r="185" ht="15">
      <c r="A185" s="18"/>
    </row>
    <row r="186" ht="15">
      <c r="A186" s="18"/>
    </row>
    <row r="187" ht="15">
      <c r="A187" s="18"/>
    </row>
    <row r="188" ht="15">
      <c r="A188" s="18"/>
    </row>
    <row r="189" ht="15">
      <c r="A189" s="18"/>
    </row>
    <row r="190" ht="15">
      <c r="A190" s="18"/>
    </row>
    <row r="191" ht="15">
      <c r="A191" s="18"/>
    </row>
    <row r="192" ht="15">
      <c r="A192" s="18"/>
    </row>
    <row r="193" ht="15">
      <c r="A193" s="18"/>
    </row>
    <row r="194" ht="15">
      <c r="A194" s="18"/>
    </row>
    <row r="195" ht="15">
      <c r="A195" s="18"/>
    </row>
    <row r="196" ht="15">
      <c r="A196" s="18"/>
    </row>
    <row r="197" ht="15">
      <c r="A197" s="18"/>
    </row>
    <row r="198" ht="15">
      <c r="A198" s="18"/>
    </row>
    <row r="199" ht="15">
      <c r="A199" s="18"/>
    </row>
    <row r="200" ht="15">
      <c r="A200" s="18"/>
    </row>
    <row r="201" ht="15">
      <c r="A201" s="18"/>
    </row>
    <row r="202" ht="15">
      <c r="A202" s="18"/>
    </row>
    <row r="203" ht="15">
      <c r="A203" s="18"/>
    </row>
    <row r="204" ht="15">
      <c r="A204" s="18"/>
    </row>
    <row r="205" ht="15">
      <c r="A205" s="18"/>
    </row>
    <row r="206" ht="15">
      <c r="A206" s="18"/>
    </row>
    <row r="207" ht="15">
      <c r="A207" s="18"/>
    </row>
    <row r="208" ht="15">
      <c r="A208" s="18"/>
    </row>
    <row r="209" ht="15">
      <c r="A209" s="1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AQS</cp:lastModifiedBy>
  <dcterms:modified xsi:type="dcterms:W3CDTF">2022-09-07T08:18:08Z</dcterms:modified>
  <cp:category/>
  <cp:version/>
  <cp:contentType/>
  <cp:contentStatus/>
</cp:coreProperties>
</file>