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11100" windowHeight="6150" activeTab="1"/>
  </bookViews>
  <sheets>
    <sheet name="Estadísticos muestrales" sheetId="1" r:id="rId1"/>
    <sheet name="Tamaño estadísticos" sheetId="2" r:id="rId2"/>
  </sheets>
  <definedNames/>
  <calcPr fullCalcOnLoad="1"/>
</workbook>
</file>

<file path=xl/sharedStrings.xml><?xml version="1.0" encoding="utf-8"?>
<sst xmlns="http://schemas.openxmlformats.org/spreadsheetml/2006/main" count="25" uniqueCount="18">
  <si>
    <t>Introduzca los valores en las celdas en blanco</t>
  </si>
  <si>
    <t>Tamaño de la muestra =</t>
  </si>
  <si>
    <t>Nivel de confianza =</t>
  </si>
  <si>
    <t>Intervalo bilateral</t>
  </si>
  <si>
    <t>Intervalos unilaterales</t>
  </si>
  <si>
    <t>Zo =</t>
  </si>
  <si>
    <t>Radio del intervalo =</t>
  </si>
  <si>
    <t>Radio =</t>
  </si>
  <si>
    <t>INTERVALO DE CONFIANZA PARA LA PROPORCIÓN</t>
  </si>
  <si>
    <t>Proporción muestral =</t>
  </si>
  <si>
    <t>Número de éxitos=</t>
  </si>
  <si>
    <t>Límite inferior =</t>
  </si>
  <si>
    <t>Límite superior =</t>
  </si>
  <si>
    <t>TAMAÑO MUESTRAL PARA INTERVALO DE CONFIANZA PARA LA PROPORCIÓN</t>
  </si>
  <si>
    <t>Cota de error =</t>
  </si>
  <si>
    <t>Número de éxitos =</t>
  </si>
  <si>
    <t>Tamaño de la muestra previa =</t>
  </si>
  <si>
    <t>Proporción muestral previa =</t>
  </si>
</sst>
</file>

<file path=xl/styles.xml><?xml version="1.0" encoding="utf-8"?>
<styleSheet xmlns="http://schemas.openxmlformats.org/spreadsheetml/2006/main">
  <numFmts count="16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">
    <font>
      <sz val="10"/>
      <name val="Arial"/>
      <family val="0"/>
    </font>
    <font>
      <b/>
      <u val="single"/>
      <sz val="10"/>
      <name val="Comic Sans MS"/>
      <family val="4"/>
    </font>
    <font>
      <sz val="10"/>
      <name val="Comic Sans MS"/>
      <family val="4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3" borderId="3" xfId="0" applyFill="1" applyBorder="1" applyAlignment="1">
      <alignment/>
    </xf>
    <xf numFmtId="0" fontId="0" fillId="2" borderId="0" xfId="0" applyFill="1" applyBorder="1" applyAlignment="1">
      <alignment/>
    </xf>
    <xf numFmtId="0" fontId="3" fillId="2" borderId="2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4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2" borderId="0" xfId="0" applyFill="1" applyAlignment="1">
      <alignment horizontal="center"/>
    </xf>
    <xf numFmtId="0" fontId="3" fillId="2" borderId="2" xfId="0" applyFont="1" applyFill="1" applyBorder="1" applyAlignment="1">
      <alignment/>
    </xf>
    <xf numFmtId="0" fontId="0" fillId="4" borderId="5" xfId="0" applyFill="1" applyBorder="1" applyAlignment="1">
      <alignment/>
    </xf>
    <xf numFmtId="0" fontId="0" fillId="2" borderId="6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A1" sqref="A1:IV16384"/>
    </sheetView>
  </sheetViews>
  <sheetFormatPr defaultColWidth="11.421875" defaultRowHeight="12.75"/>
  <cols>
    <col min="1" max="1" width="9.421875" style="1" customWidth="1"/>
    <col min="2" max="2" width="19.00390625" style="1" customWidth="1"/>
    <col min="3" max="3" width="11.421875" style="1" customWidth="1"/>
    <col min="4" max="4" width="14.7109375" style="1" customWidth="1"/>
    <col min="5" max="5" width="14.8515625" style="1" customWidth="1"/>
    <col min="6" max="6" width="13.421875" style="1" customWidth="1"/>
    <col min="7" max="16384" width="11.421875" style="1" customWidth="1"/>
  </cols>
  <sheetData>
    <row r="1" spans="2:5" ht="16.5">
      <c r="B1" s="2" t="s">
        <v>8</v>
      </c>
      <c r="C1" s="2"/>
      <c r="D1" s="2"/>
      <c r="E1" s="2"/>
    </row>
    <row r="2" spans="2:5" ht="16.5">
      <c r="B2" s="3" t="s">
        <v>0</v>
      </c>
      <c r="C2" s="2"/>
      <c r="D2" s="2"/>
      <c r="E2" s="2"/>
    </row>
    <row r="3" spans="2:5" ht="16.5">
      <c r="B3" s="3"/>
      <c r="C3" s="2"/>
      <c r="D3" s="2"/>
      <c r="E3" s="2"/>
    </row>
    <row r="4" spans="2:4" ht="12.75">
      <c r="B4" s="5" t="s">
        <v>10</v>
      </c>
      <c r="C4" s="6"/>
      <c r="D4" s="13">
        <v>25</v>
      </c>
    </row>
    <row r="5" spans="2:4" ht="12.75">
      <c r="B5" s="4" t="s">
        <v>1</v>
      </c>
      <c r="C5" s="4"/>
      <c r="D5" s="13">
        <v>40</v>
      </c>
    </row>
    <row r="6" spans="2:4" ht="12.75">
      <c r="B6" s="5" t="s">
        <v>9</v>
      </c>
      <c r="C6" s="6"/>
      <c r="D6" s="11">
        <f>D4/D5</f>
        <v>0.625</v>
      </c>
    </row>
    <row r="7" spans="2:4" ht="12.75">
      <c r="B7" s="5" t="s">
        <v>2</v>
      </c>
      <c r="C7" s="6"/>
      <c r="D7" s="7">
        <v>0.95</v>
      </c>
    </row>
    <row r="9" spans="1:6" ht="12.75">
      <c r="A9" s="14"/>
      <c r="B9" s="15" t="s">
        <v>3</v>
      </c>
      <c r="C9" s="6"/>
      <c r="D9" s="4"/>
      <c r="E9" s="9" t="s">
        <v>4</v>
      </c>
      <c r="F9" s="6"/>
    </row>
    <row r="10" spans="2:6" ht="12.75">
      <c r="B10" s="10" t="s">
        <v>5</v>
      </c>
      <c r="C10" s="11">
        <f>NORMSINV((1+D7)/2)</f>
        <v>1.9599610823206604</v>
      </c>
      <c r="D10" s="8"/>
      <c r="E10" s="10" t="s">
        <v>5</v>
      </c>
      <c r="F10" s="11">
        <f>NORMSINV(D7)</f>
        <v>1.6448530004709028</v>
      </c>
    </row>
    <row r="11" spans="2:6" ht="12.75">
      <c r="B11" s="5" t="s">
        <v>6</v>
      </c>
      <c r="C11" s="11">
        <f>C10*SQRT(D6*(1-D6)/D5)</f>
        <v>0.15002826773120853</v>
      </c>
      <c r="D11" s="8"/>
      <c r="E11" s="5" t="s">
        <v>7</v>
      </c>
      <c r="F11" s="11">
        <f>F10*SQRT(D6*(1-D6)/D5)</f>
        <v>0.12590782978248782</v>
      </c>
    </row>
    <row r="12" spans="2:6" ht="12.75">
      <c r="B12" s="5" t="s">
        <v>11</v>
      </c>
      <c r="C12" s="11">
        <f>D6-C11</f>
        <v>0.47497173226879147</v>
      </c>
      <c r="D12" s="8"/>
      <c r="E12" s="5" t="s">
        <v>11</v>
      </c>
      <c r="F12" s="11">
        <f>D6-F11</f>
        <v>0.4990921702175122</v>
      </c>
    </row>
    <row r="13" spans="2:6" ht="12.75">
      <c r="B13" s="5" t="s">
        <v>12</v>
      </c>
      <c r="C13" s="11">
        <f>D6+C11</f>
        <v>0.7750282677312086</v>
      </c>
      <c r="D13" s="12"/>
      <c r="E13" s="5" t="s">
        <v>12</v>
      </c>
      <c r="F13" s="11">
        <f>D6+F11</f>
        <v>0.7509078297824878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"/>
  <sheetViews>
    <sheetView tabSelected="1" workbookViewId="0" topLeftCell="A1">
      <selection activeCell="D7" sqref="D7"/>
    </sheetView>
  </sheetViews>
  <sheetFormatPr defaultColWidth="11.421875" defaultRowHeight="12.75"/>
  <cols>
    <col min="1" max="1" width="9.421875" style="1" customWidth="1"/>
    <col min="2" max="2" width="19.00390625" style="1" customWidth="1"/>
    <col min="3" max="3" width="11.421875" style="1" customWidth="1"/>
    <col min="4" max="4" width="14.7109375" style="1" customWidth="1"/>
    <col min="5" max="5" width="14.8515625" style="1" customWidth="1"/>
    <col min="6" max="6" width="13.421875" style="1" customWidth="1"/>
    <col min="7" max="16384" width="11.421875" style="1" customWidth="1"/>
  </cols>
  <sheetData>
    <row r="1" spans="2:5" ht="16.5">
      <c r="B1" s="2" t="s">
        <v>13</v>
      </c>
      <c r="C1" s="2"/>
      <c r="D1" s="2"/>
      <c r="E1" s="2"/>
    </row>
    <row r="2" spans="2:5" ht="16.5">
      <c r="B2" s="3" t="s">
        <v>0</v>
      </c>
      <c r="C2" s="2"/>
      <c r="D2" s="2"/>
      <c r="E2" s="2"/>
    </row>
    <row r="3" spans="2:5" ht="16.5">
      <c r="B3" s="3"/>
      <c r="C3" s="2"/>
      <c r="D3" s="2"/>
      <c r="E3" s="2"/>
    </row>
    <row r="4" spans="2:5" ht="16.5">
      <c r="B4" s="5" t="s">
        <v>14</v>
      </c>
      <c r="C4" s="6"/>
      <c r="D4" s="13">
        <v>0.1</v>
      </c>
      <c r="E4" s="2"/>
    </row>
    <row r="5" spans="2:4" ht="12.75">
      <c r="B5" s="5" t="s">
        <v>15</v>
      </c>
      <c r="C5" s="6"/>
      <c r="D5" s="13">
        <v>25</v>
      </c>
    </row>
    <row r="6" spans="2:4" ht="12.75">
      <c r="B6" s="4" t="s">
        <v>16</v>
      </c>
      <c r="C6" s="4"/>
      <c r="D6" s="13">
        <v>50</v>
      </c>
    </row>
    <row r="7" spans="2:4" ht="12.75">
      <c r="B7" s="5" t="s">
        <v>17</v>
      </c>
      <c r="C7" s="6"/>
      <c r="D7" s="11">
        <f>D5/D6</f>
        <v>0.5</v>
      </c>
    </row>
    <row r="8" spans="2:4" ht="12.75">
      <c r="B8" s="5" t="s">
        <v>2</v>
      </c>
      <c r="C8" s="6"/>
      <c r="D8" s="7">
        <v>0.95</v>
      </c>
    </row>
    <row r="9" spans="2:4" ht="12.75">
      <c r="B9" s="10" t="s">
        <v>5</v>
      </c>
      <c r="C9" s="6"/>
      <c r="D9" s="16">
        <f>NORMSINV((1+D8)/2)</f>
        <v>1.9599610823206604</v>
      </c>
    </row>
    <row r="10" spans="2:4" ht="12.75">
      <c r="B10" s="5" t="s">
        <v>1</v>
      </c>
      <c r="C10" s="17"/>
      <c r="D10" s="16">
        <f>ROUNDUP((D9/D4)^2*D7*(1-D7),0)</f>
        <v>97</v>
      </c>
    </row>
    <row r="11" ht="12.75">
      <c r="A11" s="14"/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</dc:creator>
  <cp:keywords/>
  <dc:description/>
  <cp:lastModifiedBy>j</cp:lastModifiedBy>
  <dcterms:created xsi:type="dcterms:W3CDTF">2002-04-16T18:02:27Z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