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850" windowHeight="4200" activeTab="0"/>
  </bookViews>
  <sheets>
    <sheet name="Heterocedast" sheetId="1" r:id="rId1"/>
    <sheet name="Gráfico Heteroc" sheetId="2" r:id="rId2"/>
    <sheet name="Autocorrelac" sheetId="3" r:id="rId3"/>
    <sheet name="Gráfico Autoc" sheetId="4" r:id="rId4"/>
    <sheet name="Ambas" sheetId="5" r:id="rId5"/>
    <sheet name="Gráfico ambas" sheetId="6" r:id="rId6"/>
  </sheets>
  <definedNames/>
  <calcPr fullCalcOnLoad="1"/>
</workbook>
</file>

<file path=xl/sharedStrings.xml><?xml version="1.0" encoding="utf-8"?>
<sst xmlns="http://schemas.openxmlformats.org/spreadsheetml/2006/main" count="30" uniqueCount="11">
  <si>
    <t>alfa</t>
  </si>
  <si>
    <t>beta</t>
  </si>
  <si>
    <t>Xt</t>
  </si>
  <si>
    <t>alfa+betaXt</t>
  </si>
  <si>
    <t>ut</t>
  </si>
  <si>
    <t>Yt</t>
  </si>
  <si>
    <t>sigma</t>
  </si>
  <si>
    <t>Parámetros de modelo</t>
  </si>
  <si>
    <r>
      <t>sigma</t>
    </r>
    <r>
      <rPr>
        <vertAlign val="superscript"/>
        <sz val="10"/>
        <rFont val="Arial"/>
        <family val="2"/>
      </rPr>
      <t>2</t>
    </r>
  </si>
  <si>
    <t>Simulación de la muestra (cada vez que se pulsa "F9")</t>
  </si>
  <si>
    <t>autocorrelac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</si>
</sst>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7">
    <font>
      <sz val="10"/>
      <name val="Arial"/>
      <family val="0"/>
    </font>
    <font>
      <sz val="8"/>
      <name val="Arial"/>
      <family val="2"/>
    </font>
    <font>
      <sz val="28.75"/>
      <name val="Arial"/>
      <family val="0"/>
    </font>
    <font>
      <vertAlign val="superscript"/>
      <sz val="28.75"/>
      <name val="Arial"/>
      <family val="0"/>
    </font>
    <font>
      <vertAlign val="superscript"/>
      <sz val="10"/>
      <name val="Arial"/>
      <family val="2"/>
    </font>
    <font>
      <sz val="29"/>
      <name val="Arial"/>
      <family val="0"/>
    </font>
    <font>
      <vertAlign val="superscript"/>
      <sz val="2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Heterocedast!$B$5</c:f>
              <c:strCache>
                <c:ptCount val="1"/>
                <c:pt idx="0">
                  <c:v>Yt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Heterocedast!$A$6:$A$147</c:f>
              <c:numCache>
                <c:ptCount val="1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</c:numCache>
            </c:numRef>
          </c:xVal>
          <c:yVal>
            <c:numRef>
              <c:f>Heterocedast!$B$6:$B$147</c:f>
              <c:numCache>
                <c:ptCount val="142"/>
                <c:pt idx="0">
                  <c:v>126.21205091925424</c:v>
                </c:pt>
                <c:pt idx="1">
                  <c:v>126.22544878173163</c:v>
                </c:pt>
                <c:pt idx="2">
                  <c:v>126.52520159138926</c:v>
                </c:pt>
                <c:pt idx="3">
                  <c:v>128.65937241560513</c:v>
                </c:pt>
                <c:pt idx="4">
                  <c:v>131.32087730241753</c:v>
                </c:pt>
                <c:pt idx="5">
                  <c:v>128.26841684109678</c:v>
                </c:pt>
                <c:pt idx="6">
                  <c:v>129.90131084019995</c:v>
                </c:pt>
                <c:pt idx="7">
                  <c:v>129.9356925442537</c:v>
                </c:pt>
                <c:pt idx="8">
                  <c:v>131.51851156491588</c:v>
                </c:pt>
                <c:pt idx="9">
                  <c:v>132.4457696051034</c:v>
                </c:pt>
                <c:pt idx="10">
                  <c:v>134.05370358925043</c:v>
                </c:pt>
                <c:pt idx="11">
                  <c:v>131.61232201687747</c:v>
                </c:pt>
                <c:pt idx="12">
                  <c:v>129.99878908942938</c:v>
                </c:pt>
                <c:pt idx="13">
                  <c:v>139.6295250370712</c:v>
                </c:pt>
                <c:pt idx="14">
                  <c:v>139.89138268546105</c:v>
                </c:pt>
                <c:pt idx="15">
                  <c:v>146.4640257112039</c:v>
                </c:pt>
                <c:pt idx="16">
                  <c:v>144.10953826706358</c:v>
                </c:pt>
                <c:pt idx="17">
                  <c:v>138.0945129885584</c:v>
                </c:pt>
                <c:pt idx="18">
                  <c:v>149.05261281043659</c:v>
                </c:pt>
                <c:pt idx="19">
                  <c:v>142.06796565692656</c:v>
                </c:pt>
                <c:pt idx="20">
                  <c:v>135.63768119775284</c:v>
                </c:pt>
                <c:pt idx="21">
                  <c:v>147.16607141608495</c:v>
                </c:pt>
                <c:pt idx="22">
                  <c:v>154.18528185350502</c:v>
                </c:pt>
                <c:pt idx="23">
                  <c:v>129.63631661069377</c:v>
                </c:pt>
                <c:pt idx="24">
                  <c:v>139.71100633705882</c:v>
                </c:pt>
                <c:pt idx="25">
                  <c:v>147.77100640083324</c:v>
                </c:pt>
                <c:pt idx="26">
                  <c:v>131.753599898107</c:v>
                </c:pt>
                <c:pt idx="27">
                  <c:v>139.56671698396576</c:v>
                </c:pt>
                <c:pt idx="28">
                  <c:v>139.68418848834023</c:v>
                </c:pt>
                <c:pt idx="29">
                  <c:v>136.5098255975769</c:v>
                </c:pt>
                <c:pt idx="30">
                  <c:v>144.27863711099823</c:v>
                </c:pt>
                <c:pt idx="31">
                  <c:v>145.24912039803488</c:v>
                </c:pt>
                <c:pt idx="32">
                  <c:v>153.29861272260985</c:v>
                </c:pt>
                <c:pt idx="33">
                  <c:v>155.7635860726355</c:v>
                </c:pt>
                <c:pt idx="34">
                  <c:v>168.2064472750586</c:v>
                </c:pt>
                <c:pt idx="35">
                  <c:v>133.45630364333368</c:v>
                </c:pt>
                <c:pt idx="36">
                  <c:v>147.44839559949452</c:v>
                </c:pt>
                <c:pt idx="37">
                  <c:v>133.94664496839573</c:v>
                </c:pt>
                <c:pt idx="38">
                  <c:v>160.35267161776008</c:v>
                </c:pt>
                <c:pt idx="39">
                  <c:v>155.5851293936034</c:v>
                </c:pt>
                <c:pt idx="40">
                  <c:v>153.62336564621285</c:v>
                </c:pt>
                <c:pt idx="41">
                  <c:v>138.60061293531706</c:v>
                </c:pt>
                <c:pt idx="42">
                  <c:v>186.70858310654444</c:v>
                </c:pt>
                <c:pt idx="43">
                  <c:v>145.8238798273057</c:v>
                </c:pt>
                <c:pt idx="44">
                  <c:v>170.8002283992817</c:v>
                </c:pt>
                <c:pt idx="45">
                  <c:v>139.6374624497701</c:v>
                </c:pt>
                <c:pt idx="46">
                  <c:v>179.47166149634685</c:v>
                </c:pt>
                <c:pt idx="47">
                  <c:v>168.14141634802354</c:v>
                </c:pt>
                <c:pt idx="48">
                  <c:v>190.86393682985022</c:v>
                </c:pt>
                <c:pt idx="49">
                  <c:v>161.06872933762733</c:v>
                </c:pt>
                <c:pt idx="50">
                  <c:v>165.89684534696266</c:v>
                </c:pt>
                <c:pt idx="51">
                  <c:v>154.82765215894617</c:v>
                </c:pt>
                <c:pt idx="52">
                  <c:v>129.5066334028741</c:v>
                </c:pt>
                <c:pt idx="53">
                  <c:v>190.16094484085352</c:v>
                </c:pt>
                <c:pt idx="54">
                  <c:v>186.41069255506326</c:v>
                </c:pt>
                <c:pt idx="55">
                  <c:v>171.61398062718968</c:v>
                </c:pt>
                <c:pt idx="56">
                  <c:v>163.48543261195059</c:v>
                </c:pt>
                <c:pt idx="57">
                  <c:v>170.61335472135573</c:v>
                </c:pt>
                <c:pt idx="58">
                  <c:v>183.03681104725533</c:v>
                </c:pt>
                <c:pt idx="59">
                  <c:v>181.91992302649084</c:v>
                </c:pt>
                <c:pt idx="60">
                  <c:v>222.0924707000747</c:v>
                </c:pt>
                <c:pt idx="61">
                  <c:v>192.98769947107792</c:v>
                </c:pt>
                <c:pt idx="62">
                  <c:v>191.38907899135094</c:v>
                </c:pt>
                <c:pt idx="63">
                  <c:v>200.47802860063956</c:v>
                </c:pt>
                <c:pt idx="64">
                  <c:v>168.12815775360133</c:v>
                </c:pt>
                <c:pt idx="65">
                  <c:v>188.29512833056248</c:v>
                </c:pt>
                <c:pt idx="66">
                  <c:v>210.3661021132851</c:v>
                </c:pt>
                <c:pt idx="67">
                  <c:v>161.91239257716316</c:v>
                </c:pt>
                <c:pt idx="68">
                  <c:v>172.46353392968996</c:v>
                </c:pt>
                <c:pt idx="69">
                  <c:v>151.94896999813082</c:v>
                </c:pt>
                <c:pt idx="70">
                  <c:v>162.8139748745562</c:v>
                </c:pt>
                <c:pt idx="71">
                  <c:v>178.84061363258994</c:v>
                </c:pt>
                <c:pt idx="72">
                  <c:v>196.65053020054532</c:v>
                </c:pt>
                <c:pt idx="73">
                  <c:v>136.34613070348763</c:v>
                </c:pt>
                <c:pt idx="74">
                  <c:v>208.95184289386634</c:v>
                </c:pt>
                <c:pt idx="75">
                  <c:v>183.46710501912486</c:v>
                </c:pt>
                <c:pt idx="76">
                  <c:v>242.4188707852046</c:v>
                </c:pt>
                <c:pt idx="77">
                  <c:v>204.51958777038809</c:v>
                </c:pt>
                <c:pt idx="78">
                  <c:v>197.1826868873406</c:v>
                </c:pt>
                <c:pt idx="79">
                  <c:v>203.53890312902365</c:v>
                </c:pt>
                <c:pt idx="80">
                  <c:v>180.26026200742484</c:v>
                </c:pt>
                <c:pt idx="81">
                  <c:v>193.592137337065</c:v>
                </c:pt>
                <c:pt idx="82">
                  <c:v>214.51511436806612</c:v>
                </c:pt>
                <c:pt idx="83">
                  <c:v>200.97458921583632</c:v>
                </c:pt>
                <c:pt idx="84">
                  <c:v>214.5928576006475</c:v>
                </c:pt>
                <c:pt idx="85">
                  <c:v>140.73812299216755</c:v>
                </c:pt>
                <c:pt idx="86">
                  <c:v>223.46526936512404</c:v>
                </c:pt>
                <c:pt idx="87">
                  <c:v>158.55942632731217</c:v>
                </c:pt>
                <c:pt idx="88">
                  <c:v>185.17771160936508</c:v>
                </c:pt>
                <c:pt idx="89">
                  <c:v>205.4274671227206</c:v>
                </c:pt>
                <c:pt idx="90">
                  <c:v>167.08139811454376</c:v>
                </c:pt>
                <c:pt idx="91">
                  <c:v>191.9547314401408</c:v>
                </c:pt>
                <c:pt idx="92">
                  <c:v>199.316514379888</c:v>
                </c:pt>
                <c:pt idx="93">
                  <c:v>206.94208155098062</c:v>
                </c:pt>
                <c:pt idx="94">
                  <c:v>226.54441178038817</c:v>
                </c:pt>
                <c:pt idx="95">
                  <c:v>226.092316940134</c:v>
                </c:pt>
                <c:pt idx="96">
                  <c:v>170.27383696922573</c:v>
                </c:pt>
                <c:pt idx="97">
                  <c:v>231.84709456364988</c:v>
                </c:pt>
                <c:pt idx="98">
                  <c:v>152.08731970312155</c:v>
                </c:pt>
                <c:pt idx="99">
                  <c:v>212.30997545812622</c:v>
                </c:pt>
                <c:pt idx="100">
                  <c:v>197.9187818051592</c:v>
                </c:pt>
                <c:pt idx="101">
                  <c:v>217.52537257984025</c:v>
                </c:pt>
                <c:pt idx="102">
                  <c:v>242.54495934100186</c:v>
                </c:pt>
                <c:pt idx="103">
                  <c:v>200.77559703077785</c:v>
                </c:pt>
                <c:pt idx="104">
                  <c:v>224.1033939206888</c:v>
                </c:pt>
                <c:pt idx="105">
                  <c:v>191.43907462804412</c:v>
                </c:pt>
                <c:pt idx="106">
                  <c:v>187.38913355289603</c:v>
                </c:pt>
                <c:pt idx="107">
                  <c:v>235.39738266189264</c:v>
                </c:pt>
                <c:pt idx="108">
                  <c:v>133.24135897668077</c:v>
                </c:pt>
                <c:pt idx="109">
                  <c:v>175.51155165668024</c:v>
                </c:pt>
                <c:pt idx="110">
                  <c:v>249.75664516469607</c:v>
                </c:pt>
                <c:pt idx="111">
                  <c:v>192.21404320890764</c:v>
                </c:pt>
                <c:pt idx="112">
                  <c:v>240.0756804515205</c:v>
                </c:pt>
                <c:pt idx="113">
                  <c:v>245.28286671161823</c:v>
                </c:pt>
                <c:pt idx="114">
                  <c:v>236.0536412839525</c:v>
                </c:pt>
                <c:pt idx="115">
                  <c:v>202.0235564071335</c:v>
                </c:pt>
                <c:pt idx="116">
                  <c:v>185.4087438749515</c:v>
                </c:pt>
                <c:pt idx="117">
                  <c:v>216.3497659524304</c:v>
                </c:pt>
                <c:pt idx="118">
                  <c:v>251.50270678808496</c:v>
                </c:pt>
                <c:pt idx="119">
                  <c:v>300.32168219032815</c:v>
                </c:pt>
                <c:pt idx="120">
                  <c:v>225.47423729754865</c:v>
                </c:pt>
                <c:pt idx="121">
                  <c:v>208.6131766809581</c:v>
                </c:pt>
                <c:pt idx="122">
                  <c:v>253.10791038164803</c:v>
                </c:pt>
                <c:pt idx="123">
                  <c:v>157.07983496705532</c:v>
                </c:pt>
                <c:pt idx="124">
                  <c:v>188.03093481055444</c:v>
                </c:pt>
                <c:pt idx="125">
                  <c:v>193.7971998086049</c:v>
                </c:pt>
                <c:pt idx="126">
                  <c:v>258.19968523647447</c:v>
                </c:pt>
                <c:pt idx="127">
                  <c:v>279.99728739258103</c:v>
                </c:pt>
                <c:pt idx="128">
                  <c:v>236.26101349298816</c:v>
                </c:pt>
                <c:pt idx="129">
                  <c:v>288.33966374122633</c:v>
                </c:pt>
                <c:pt idx="130">
                  <c:v>168.5425911677255</c:v>
                </c:pt>
                <c:pt idx="131">
                  <c:v>269.2854117061649</c:v>
                </c:pt>
                <c:pt idx="132">
                  <c:v>250.3382722178763</c:v>
                </c:pt>
                <c:pt idx="133">
                  <c:v>175.1929019290868</c:v>
                </c:pt>
                <c:pt idx="134">
                  <c:v>277.75725279100664</c:v>
                </c:pt>
                <c:pt idx="135">
                  <c:v>212.4747597193576</c:v>
                </c:pt>
                <c:pt idx="136">
                  <c:v>257.8283008528956</c:v>
                </c:pt>
                <c:pt idx="137">
                  <c:v>309.36517698609833</c:v>
                </c:pt>
                <c:pt idx="138">
                  <c:v>276.3528404220634</c:v>
                </c:pt>
                <c:pt idx="139">
                  <c:v>246.56939104254946</c:v>
                </c:pt>
                <c:pt idx="140">
                  <c:v>162.34610918759384</c:v>
                </c:pt>
                <c:pt idx="141">
                  <c:v>180.80674126904256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Heterocedast!$C$5</c:f>
              <c:strCache>
                <c:ptCount val="1"/>
                <c:pt idx="0">
                  <c:v>alfa+betaXt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Heterocedast!$A$6:$A$147</c:f>
              <c:numCache>
                <c:ptCount val="1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</c:numCache>
            </c:numRef>
          </c:xVal>
          <c:yVal>
            <c:numRef>
              <c:f>Heterocedast!$C$6:$C$147</c:f>
              <c:numCache>
                <c:ptCount val="142"/>
                <c:pt idx="0">
                  <c:v>125.8</c:v>
                </c:pt>
                <c:pt idx="1">
                  <c:v>126.6</c:v>
                </c:pt>
                <c:pt idx="2">
                  <c:v>127.4</c:v>
                </c:pt>
                <c:pt idx="3">
                  <c:v>128.2</c:v>
                </c:pt>
                <c:pt idx="4">
                  <c:v>129</c:v>
                </c:pt>
                <c:pt idx="5">
                  <c:v>129.8</c:v>
                </c:pt>
                <c:pt idx="6">
                  <c:v>130.6</c:v>
                </c:pt>
                <c:pt idx="7">
                  <c:v>131.4</c:v>
                </c:pt>
                <c:pt idx="8">
                  <c:v>132.2</c:v>
                </c:pt>
                <c:pt idx="9">
                  <c:v>133</c:v>
                </c:pt>
                <c:pt idx="10">
                  <c:v>133.8</c:v>
                </c:pt>
                <c:pt idx="11">
                  <c:v>134.6</c:v>
                </c:pt>
                <c:pt idx="12">
                  <c:v>135.4</c:v>
                </c:pt>
                <c:pt idx="13">
                  <c:v>136.2</c:v>
                </c:pt>
                <c:pt idx="14">
                  <c:v>137</c:v>
                </c:pt>
                <c:pt idx="15">
                  <c:v>137.8</c:v>
                </c:pt>
                <c:pt idx="16">
                  <c:v>138.6</c:v>
                </c:pt>
                <c:pt idx="17">
                  <c:v>139.4</c:v>
                </c:pt>
                <c:pt idx="18">
                  <c:v>140.2</c:v>
                </c:pt>
                <c:pt idx="19">
                  <c:v>141</c:v>
                </c:pt>
                <c:pt idx="20">
                  <c:v>141.8</c:v>
                </c:pt>
                <c:pt idx="21">
                  <c:v>142.6</c:v>
                </c:pt>
                <c:pt idx="22">
                  <c:v>143.4</c:v>
                </c:pt>
                <c:pt idx="23">
                  <c:v>144.2</c:v>
                </c:pt>
                <c:pt idx="24">
                  <c:v>145</c:v>
                </c:pt>
                <c:pt idx="25">
                  <c:v>145.8</c:v>
                </c:pt>
                <c:pt idx="26">
                  <c:v>146.6</c:v>
                </c:pt>
                <c:pt idx="27">
                  <c:v>147.4</c:v>
                </c:pt>
                <c:pt idx="28">
                  <c:v>148.2</c:v>
                </c:pt>
                <c:pt idx="29">
                  <c:v>149</c:v>
                </c:pt>
                <c:pt idx="30">
                  <c:v>149.8</c:v>
                </c:pt>
                <c:pt idx="31">
                  <c:v>150.6</c:v>
                </c:pt>
                <c:pt idx="32">
                  <c:v>151.4</c:v>
                </c:pt>
                <c:pt idx="33">
                  <c:v>152.2</c:v>
                </c:pt>
                <c:pt idx="34">
                  <c:v>153</c:v>
                </c:pt>
                <c:pt idx="35">
                  <c:v>153.8</c:v>
                </c:pt>
                <c:pt idx="36">
                  <c:v>154.6</c:v>
                </c:pt>
                <c:pt idx="37">
                  <c:v>155.4</c:v>
                </c:pt>
                <c:pt idx="38">
                  <c:v>156.2</c:v>
                </c:pt>
                <c:pt idx="39">
                  <c:v>157</c:v>
                </c:pt>
                <c:pt idx="40">
                  <c:v>157.8</c:v>
                </c:pt>
                <c:pt idx="41">
                  <c:v>158.6</c:v>
                </c:pt>
                <c:pt idx="42">
                  <c:v>159.4</c:v>
                </c:pt>
                <c:pt idx="43">
                  <c:v>160.2</c:v>
                </c:pt>
                <c:pt idx="44">
                  <c:v>161</c:v>
                </c:pt>
                <c:pt idx="45">
                  <c:v>161.8</c:v>
                </c:pt>
                <c:pt idx="46">
                  <c:v>162.6</c:v>
                </c:pt>
                <c:pt idx="47">
                  <c:v>163.4</c:v>
                </c:pt>
                <c:pt idx="48">
                  <c:v>164.2</c:v>
                </c:pt>
                <c:pt idx="49">
                  <c:v>165</c:v>
                </c:pt>
                <c:pt idx="50">
                  <c:v>165.8</c:v>
                </c:pt>
                <c:pt idx="51">
                  <c:v>166.6</c:v>
                </c:pt>
                <c:pt idx="52">
                  <c:v>167.4</c:v>
                </c:pt>
                <c:pt idx="53">
                  <c:v>168.2</c:v>
                </c:pt>
                <c:pt idx="54">
                  <c:v>169</c:v>
                </c:pt>
                <c:pt idx="55">
                  <c:v>169.8</c:v>
                </c:pt>
                <c:pt idx="56">
                  <c:v>170.6</c:v>
                </c:pt>
                <c:pt idx="57">
                  <c:v>171.4</c:v>
                </c:pt>
                <c:pt idx="58">
                  <c:v>172.2</c:v>
                </c:pt>
                <c:pt idx="59">
                  <c:v>173</c:v>
                </c:pt>
                <c:pt idx="60">
                  <c:v>173.8</c:v>
                </c:pt>
                <c:pt idx="61">
                  <c:v>174.6</c:v>
                </c:pt>
                <c:pt idx="62">
                  <c:v>175.4</c:v>
                </c:pt>
                <c:pt idx="63">
                  <c:v>176.2</c:v>
                </c:pt>
                <c:pt idx="64">
                  <c:v>177</c:v>
                </c:pt>
                <c:pt idx="65">
                  <c:v>177.8</c:v>
                </c:pt>
                <c:pt idx="66">
                  <c:v>178.6</c:v>
                </c:pt>
                <c:pt idx="67">
                  <c:v>179.4</c:v>
                </c:pt>
                <c:pt idx="68">
                  <c:v>180.2</c:v>
                </c:pt>
                <c:pt idx="69">
                  <c:v>181</c:v>
                </c:pt>
                <c:pt idx="70">
                  <c:v>181.8</c:v>
                </c:pt>
                <c:pt idx="71">
                  <c:v>182.6</c:v>
                </c:pt>
                <c:pt idx="72">
                  <c:v>183.4</c:v>
                </c:pt>
                <c:pt idx="73">
                  <c:v>184.2</c:v>
                </c:pt>
                <c:pt idx="74">
                  <c:v>185</c:v>
                </c:pt>
                <c:pt idx="75">
                  <c:v>185.8</c:v>
                </c:pt>
                <c:pt idx="76">
                  <c:v>186.6</c:v>
                </c:pt>
                <c:pt idx="77">
                  <c:v>187.4</c:v>
                </c:pt>
                <c:pt idx="78">
                  <c:v>188.2</c:v>
                </c:pt>
                <c:pt idx="79">
                  <c:v>189</c:v>
                </c:pt>
                <c:pt idx="80">
                  <c:v>189.8</c:v>
                </c:pt>
                <c:pt idx="81">
                  <c:v>190.60000000000002</c:v>
                </c:pt>
                <c:pt idx="82">
                  <c:v>191.4</c:v>
                </c:pt>
                <c:pt idx="83">
                  <c:v>192.2</c:v>
                </c:pt>
                <c:pt idx="84">
                  <c:v>193</c:v>
                </c:pt>
                <c:pt idx="85">
                  <c:v>193.8</c:v>
                </c:pt>
                <c:pt idx="86">
                  <c:v>194.60000000000002</c:v>
                </c:pt>
                <c:pt idx="87">
                  <c:v>195.4</c:v>
                </c:pt>
                <c:pt idx="88">
                  <c:v>196.2</c:v>
                </c:pt>
                <c:pt idx="89">
                  <c:v>197</c:v>
                </c:pt>
                <c:pt idx="90">
                  <c:v>197.8</c:v>
                </c:pt>
                <c:pt idx="91">
                  <c:v>198.60000000000002</c:v>
                </c:pt>
                <c:pt idx="92">
                  <c:v>199.4</c:v>
                </c:pt>
                <c:pt idx="93">
                  <c:v>200.2</c:v>
                </c:pt>
                <c:pt idx="94">
                  <c:v>201</c:v>
                </c:pt>
                <c:pt idx="95">
                  <c:v>201.8</c:v>
                </c:pt>
                <c:pt idx="96">
                  <c:v>202.60000000000002</c:v>
                </c:pt>
                <c:pt idx="97">
                  <c:v>203.4</c:v>
                </c:pt>
                <c:pt idx="98">
                  <c:v>204.2</c:v>
                </c:pt>
                <c:pt idx="99">
                  <c:v>205</c:v>
                </c:pt>
                <c:pt idx="100">
                  <c:v>205.8</c:v>
                </c:pt>
                <c:pt idx="101">
                  <c:v>206.60000000000002</c:v>
                </c:pt>
                <c:pt idx="102">
                  <c:v>207.4</c:v>
                </c:pt>
                <c:pt idx="103">
                  <c:v>208.2</c:v>
                </c:pt>
                <c:pt idx="104">
                  <c:v>209</c:v>
                </c:pt>
                <c:pt idx="105">
                  <c:v>209.8</c:v>
                </c:pt>
                <c:pt idx="106">
                  <c:v>210.60000000000002</c:v>
                </c:pt>
                <c:pt idx="107">
                  <c:v>211.4</c:v>
                </c:pt>
                <c:pt idx="108">
                  <c:v>212.2</c:v>
                </c:pt>
                <c:pt idx="109">
                  <c:v>213</c:v>
                </c:pt>
                <c:pt idx="110">
                  <c:v>213.8</c:v>
                </c:pt>
                <c:pt idx="111">
                  <c:v>214.60000000000002</c:v>
                </c:pt>
                <c:pt idx="112">
                  <c:v>215.4</c:v>
                </c:pt>
                <c:pt idx="113">
                  <c:v>216.2</c:v>
                </c:pt>
                <c:pt idx="114">
                  <c:v>217</c:v>
                </c:pt>
                <c:pt idx="115">
                  <c:v>217.8</c:v>
                </c:pt>
                <c:pt idx="116">
                  <c:v>218.60000000000002</c:v>
                </c:pt>
                <c:pt idx="117">
                  <c:v>219.4</c:v>
                </c:pt>
                <c:pt idx="118">
                  <c:v>220.2</c:v>
                </c:pt>
                <c:pt idx="119">
                  <c:v>221</c:v>
                </c:pt>
                <c:pt idx="120">
                  <c:v>221.8</c:v>
                </c:pt>
                <c:pt idx="121">
                  <c:v>222.60000000000002</c:v>
                </c:pt>
                <c:pt idx="122">
                  <c:v>223.4</c:v>
                </c:pt>
                <c:pt idx="123">
                  <c:v>224.2</c:v>
                </c:pt>
                <c:pt idx="124">
                  <c:v>225</c:v>
                </c:pt>
                <c:pt idx="125">
                  <c:v>225.8</c:v>
                </c:pt>
                <c:pt idx="126">
                  <c:v>226.60000000000002</c:v>
                </c:pt>
                <c:pt idx="127">
                  <c:v>227.4</c:v>
                </c:pt>
                <c:pt idx="128">
                  <c:v>228.2</c:v>
                </c:pt>
                <c:pt idx="129">
                  <c:v>229</c:v>
                </c:pt>
                <c:pt idx="130">
                  <c:v>229.8</c:v>
                </c:pt>
                <c:pt idx="131">
                  <c:v>230.60000000000002</c:v>
                </c:pt>
                <c:pt idx="132">
                  <c:v>231.4</c:v>
                </c:pt>
                <c:pt idx="133">
                  <c:v>232.2</c:v>
                </c:pt>
                <c:pt idx="134">
                  <c:v>233</c:v>
                </c:pt>
                <c:pt idx="135">
                  <c:v>233.8</c:v>
                </c:pt>
                <c:pt idx="136">
                  <c:v>234.60000000000002</c:v>
                </c:pt>
                <c:pt idx="137">
                  <c:v>235.4</c:v>
                </c:pt>
                <c:pt idx="138">
                  <c:v>236.2</c:v>
                </c:pt>
                <c:pt idx="139">
                  <c:v>237</c:v>
                </c:pt>
                <c:pt idx="140">
                  <c:v>237.8</c:v>
                </c:pt>
                <c:pt idx="141">
                  <c:v>238.60000000000002</c:v>
                </c:pt>
              </c:numCache>
            </c:numRef>
          </c:yVal>
          <c:smooth val="0"/>
        </c:ser>
        <c:axId val="38521360"/>
        <c:axId val="40728145"/>
      </c:scatterChart>
      <c:valAx>
        <c:axId val="3852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28145"/>
        <c:crosses val="autoZero"/>
        <c:crossBetween val="midCat"/>
        <c:dispUnits/>
      </c:valAx>
      <c:valAx>
        <c:axId val="40728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21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Autocorrelac!$B$5</c:f>
              <c:strCache>
                <c:ptCount val="1"/>
                <c:pt idx="0">
                  <c:v>Yt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Autocorrelac!$A$6:$A$147</c:f>
              <c:numCache>
                <c:ptCount val="1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</c:numCache>
            </c:numRef>
          </c:xVal>
          <c:yVal>
            <c:numRef>
              <c:f>Autocorrelac!$B$6:$B$147</c:f>
              <c:numCache>
                <c:ptCount val="142"/>
                <c:pt idx="0">
                  <c:v>130.6451736909464</c:v>
                </c:pt>
                <c:pt idx="1">
                  <c:v>125.33747081772204</c:v>
                </c:pt>
                <c:pt idx="2">
                  <c:v>128.70640937266887</c:v>
                </c:pt>
                <c:pt idx="3">
                  <c:v>118.34096288920539</c:v>
                </c:pt>
                <c:pt idx="4">
                  <c:v>123.54265705678975</c:v>
                </c:pt>
                <c:pt idx="5">
                  <c:v>127.42328648308848</c:v>
                </c:pt>
                <c:pt idx="6">
                  <c:v>132.13285815565197</c:v>
                </c:pt>
                <c:pt idx="7">
                  <c:v>123.33762383472134</c:v>
                </c:pt>
                <c:pt idx="8">
                  <c:v>125.34969156425484</c:v>
                </c:pt>
                <c:pt idx="9">
                  <c:v>119.45084941416751</c:v>
                </c:pt>
                <c:pt idx="10">
                  <c:v>130.1019578249615</c:v>
                </c:pt>
                <c:pt idx="11">
                  <c:v>123.63537882236935</c:v>
                </c:pt>
                <c:pt idx="12">
                  <c:v>126.11990053402086</c:v>
                </c:pt>
                <c:pt idx="13">
                  <c:v>128.46819956180835</c:v>
                </c:pt>
                <c:pt idx="14">
                  <c:v>136.01753112111768</c:v>
                </c:pt>
                <c:pt idx="15">
                  <c:v>131.35187999097542</c:v>
                </c:pt>
                <c:pt idx="16">
                  <c:v>129.11713041918046</c:v>
                </c:pt>
                <c:pt idx="17">
                  <c:v>149.7551835671972</c:v>
                </c:pt>
                <c:pt idx="18">
                  <c:v>142.2810338321102</c:v>
                </c:pt>
                <c:pt idx="19">
                  <c:v>136.96522243549063</c:v>
                </c:pt>
                <c:pt idx="20">
                  <c:v>138.52044378476987</c:v>
                </c:pt>
                <c:pt idx="21">
                  <c:v>129.42476013487902</c:v>
                </c:pt>
                <c:pt idx="22">
                  <c:v>126.97768667498353</c:v>
                </c:pt>
                <c:pt idx="23">
                  <c:v>144.3932282211792</c:v>
                </c:pt>
                <c:pt idx="24">
                  <c:v>137.49230613976212</c:v>
                </c:pt>
                <c:pt idx="25">
                  <c:v>151.4942409633392</c:v>
                </c:pt>
                <c:pt idx="26">
                  <c:v>162.66617957066762</c:v>
                </c:pt>
                <c:pt idx="27">
                  <c:v>165.7119791657426</c:v>
                </c:pt>
                <c:pt idx="28">
                  <c:v>147.07430267452332</c:v>
                </c:pt>
                <c:pt idx="29">
                  <c:v>154.65501089252808</c:v>
                </c:pt>
                <c:pt idx="30">
                  <c:v>141.9115585974714</c:v>
                </c:pt>
                <c:pt idx="31">
                  <c:v>154.99641591645266</c:v>
                </c:pt>
                <c:pt idx="32">
                  <c:v>155.76141251494747</c:v>
                </c:pt>
                <c:pt idx="33">
                  <c:v>162.88099490068552</c:v>
                </c:pt>
                <c:pt idx="34">
                  <c:v>151.10586511115702</c:v>
                </c:pt>
                <c:pt idx="35">
                  <c:v>139.80230394181552</c:v>
                </c:pt>
                <c:pt idx="36">
                  <c:v>139.46716263251454</c:v>
                </c:pt>
                <c:pt idx="37">
                  <c:v>156.83724813330772</c:v>
                </c:pt>
                <c:pt idx="38">
                  <c:v>163.7792076270745</c:v>
                </c:pt>
                <c:pt idx="39">
                  <c:v>156.45354805202888</c:v>
                </c:pt>
                <c:pt idx="40">
                  <c:v>159.1650964225828</c:v>
                </c:pt>
                <c:pt idx="41">
                  <c:v>158.04279315732293</c:v>
                </c:pt>
                <c:pt idx="42">
                  <c:v>155.01798581301514</c:v>
                </c:pt>
                <c:pt idx="43">
                  <c:v>157.4411912013338</c:v>
                </c:pt>
                <c:pt idx="44">
                  <c:v>158.4993656959379</c:v>
                </c:pt>
                <c:pt idx="45">
                  <c:v>148.45664483223942</c:v>
                </c:pt>
                <c:pt idx="46">
                  <c:v>156.51913137693126</c:v>
                </c:pt>
                <c:pt idx="47">
                  <c:v>163.96963079426212</c:v>
                </c:pt>
                <c:pt idx="48">
                  <c:v>162.91356132124264</c:v>
                </c:pt>
                <c:pt idx="49">
                  <c:v>158.56856673247458</c:v>
                </c:pt>
                <c:pt idx="50">
                  <c:v>160.45133712895034</c:v>
                </c:pt>
                <c:pt idx="51">
                  <c:v>164.76411502001824</c:v>
                </c:pt>
                <c:pt idx="52">
                  <c:v>160.53356452424325</c:v>
                </c:pt>
                <c:pt idx="53">
                  <c:v>163.80989908494632</c:v>
                </c:pt>
                <c:pt idx="54">
                  <c:v>158.722344682779</c:v>
                </c:pt>
                <c:pt idx="55">
                  <c:v>167.35557761274674</c:v>
                </c:pt>
                <c:pt idx="56">
                  <c:v>165.71563180101964</c:v>
                </c:pt>
                <c:pt idx="57">
                  <c:v>173.06339716197104</c:v>
                </c:pt>
                <c:pt idx="58">
                  <c:v>186.43391536126626</c:v>
                </c:pt>
                <c:pt idx="59">
                  <c:v>173.6772091420984</c:v>
                </c:pt>
                <c:pt idx="60">
                  <c:v>191.1068012754641</c:v>
                </c:pt>
                <c:pt idx="61">
                  <c:v>185.57943257493645</c:v>
                </c:pt>
                <c:pt idx="62">
                  <c:v>184.08598842446708</c:v>
                </c:pt>
                <c:pt idx="63">
                  <c:v>175.28983161907595</c:v>
                </c:pt>
                <c:pt idx="64">
                  <c:v>187.85625377697357</c:v>
                </c:pt>
                <c:pt idx="65">
                  <c:v>186.15218669480558</c:v>
                </c:pt>
                <c:pt idx="66">
                  <c:v>191.36788044752205</c:v>
                </c:pt>
                <c:pt idx="67">
                  <c:v>187.12356220183432</c:v>
                </c:pt>
                <c:pt idx="68">
                  <c:v>185.23484566125492</c:v>
                </c:pt>
                <c:pt idx="69">
                  <c:v>187.796675912773</c:v>
                </c:pt>
                <c:pt idx="70">
                  <c:v>188.73801468679363</c:v>
                </c:pt>
                <c:pt idx="71">
                  <c:v>176.48300453808622</c:v>
                </c:pt>
                <c:pt idx="72">
                  <c:v>181.41983674537127</c:v>
                </c:pt>
                <c:pt idx="73">
                  <c:v>192.22231540623594</c:v>
                </c:pt>
                <c:pt idx="74">
                  <c:v>203.5753453984604</c:v>
                </c:pt>
                <c:pt idx="75">
                  <c:v>196.83453596428956</c:v>
                </c:pt>
                <c:pt idx="76">
                  <c:v>200.16438925470226</c:v>
                </c:pt>
                <c:pt idx="77">
                  <c:v>194.39528908313247</c:v>
                </c:pt>
                <c:pt idx="78">
                  <c:v>196.81575406179763</c:v>
                </c:pt>
                <c:pt idx="79">
                  <c:v>189.48461296396698</c:v>
                </c:pt>
                <c:pt idx="80">
                  <c:v>181.8449065103021</c:v>
                </c:pt>
                <c:pt idx="81">
                  <c:v>194.2438036375621</c:v>
                </c:pt>
                <c:pt idx="82">
                  <c:v>199.32154170199678</c:v>
                </c:pt>
                <c:pt idx="83">
                  <c:v>190.99595547638</c:v>
                </c:pt>
                <c:pt idx="84">
                  <c:v>187.9179939875346</c:v>
                </c:pt>
                <c:pt idx="85">
                  <c:v>201.35331384117706</c:v>
                </c:pt>
                <c:pt idx="86">
                  <c:v>205.33335325124165</c:v>
                </c:pt>
                <c:pt idx="87">
                  <c:v>197.27033746165088</c:v>
                </c:pt>
                <c:pt idx="88">
                  <c:v>198.03224268999057</c:v>
                </c:pt>
                <c:pt idx="89">
                  <c:v>196.86543255425005</c:v>
                </c:pt>
                <c:pt idx="90">
                  <c:v>200.83773112341808</c:v>
                </c:pt>
                <c:pt idx="91">
                  <c:v>199.0622762378967</c:v>
                </c:pt>
                <c:pt idx="92">
                  <c:v>198.51145167790995</c:v>
                </c:pt>
                <c:pt idx="93">
                  <c:v>208.3136692821088</c:v>
                </c:pt>
                <c:pt idx="94">
                  <c:v>206.64051681520138</c:v>
                </c:pt>
                <c:pt idx="95">
                  <c:v>215.17021859866838</c:v>
                </c:pt>
                <c:pt idx="96">
                  <c:v>216.51321407332853</c:v>
                </c:pt>
                <c:pt idx="97">
                  <c:v>205.51367619139324</c:v>
                </c:pt>
                <c:pt idx="98">
                  <c:v>196.36999218672727</c:v>
                </c:pt>
                <c:pt idx="99">
                  <c:v>204.23774576983735</c:v>
                </c:pt>
                <c:pt idx="100">
                  <c:v>204.08089887589003</c:v>
                </c:pt>
                <c:pt idx="101">
                  <c:v>210.5531139249085</c:v>
                </c:pt>
                <c:pt idx="102">
                  <c:v>196.44509660780176</c:v>
                </c:pt>
                <c:pt idx="103">
                  <c:v>199.70203809466733</c:v>
                </c:pt>
                <c:pt idx="104">
                  <c:v>206.68777657957523</c:v>
                </c:pt>
                <c:pt idx="105">
                  <c:v>210.14761582921295</c:v>
                </c:pt>
                <c:pt idx="106">
                  <c:v>213.96635001435308</c:v>
                </c:pt>
                <c:pt idx="107">
                  <c:v>210.62454989230287</c:v>
                </c:pt>
                <c:pt idx="108">
                  <c:v>209.50900105950976</c:v>
                </c:pt>
                <c:pt idx="109">
                  <c:v>215.43590618295303</c:v>
                </c:pt>
                <c:pt idx="110">
                  <c:v>209.7139124686434</c:v>
                </c:pt>
                <c:pt idx="111">
                  <c:v>214.50345688111008</c:v>
                </c:pt>
                <c:pt idx="112">
                  <c:v>220.75412467929598</c:v>
                </c:pt>
                <c:pt idx="113">
                  <c:v>223.29546832014776</c:v>
                </c:pt>
                <c:pt idx="114">
                  <c:v>220.66179773458276</c:v>
                </c:pt>
                <c:pt idx="115">
                  <c:v>229.07268428401298</c:v>
                </c:pt>
                <c:pt idx="116">
                  <c:v>224.9498564662195</c:v>
                </c:pt>
                <c:pt idx="117">
                  <c:v>220.7076265669445</c:v>
                </c:pt>
                <c:pt idx="118">
                  <c:v>232.90453466968492</c:v>
                </c:pt>
                <c:pt idx="119">
                  <c:v>225.99635859928415</c:v>
                </c:pt>
                <c:pt idx="120">
                  <c:v>242.09534462787508</c:v>
                </c:pt>
                <c:pt idx="121">
                  <c:v>222.56171230989938</c:v>
                </c:pt>
                <c:pt idx="122">
                  <c:v>222.04880679560833</c:v>
                </c:pt>
                <c:pt idx="123">
                  <c:v>237.81661992866816</c:v>
                </c:pt>
                <c:pt idx="124">
                  <c:v>237.84452313651485</c:v>
                </c:pt>
                <c:pt idx="125">
                  <c:v>242.00544186004018</c:v>
                </c:pt>
                <c:pt idx="126">
                  <c:v>237.1347052184844</c:v>
                </c:pt>
                <c:pt idx="127">
                  <c:v>225.28065694104032</c:v>
                </c:pt>
                <c:pt idx="128">
                  <c:v>230.004852380524</c:v>
                </c:pt>
                <c:pt idx="129">
                  <c:v>230.82722622374393</c:v>
                </c:pt>
                <c:pt idx="130">
                  <c:v>233.98821603116798</c:v>
                </c:pt>
                <c:pt idx="131">
                  <c:v>229.39713291164793</c:v>
                </c:pt>
                <c:pt idx="132">
                  <c:v>244.92267406638848</c:v>
                </c:pt>
                <c:pt idx="133">
                  <c:v>237.6547628636209</c:v>
                </c:pt>
                <c:pt idx="134">
                  <c:v>243.1148488318576</c:v>
                </c:pt>
                <c:pt idx="135">
                  <c:v>223.35172386932985</c:v>
                </c:pt>
                <c:pt idx="136">
                  <c:v>225.07909214740596</c:v>
                </c:pt>
                <c:pt idx="137">
                  <c:v>233.49581406073685</c:v>
                </c:pt>
                <c:pt idx="138">
                  <c:v>232.25575796644938</c:v>
                </c:pt>
                <c:pt idx="139">
                  <c:v>248.0406927365684</c:v>
                </c:pt>
                <c:pt idx="140">
                  <c:v>242.75711878206846</c:v>
                </c:pt>
                <c:pt idx="141">
                  <c:v>253.51305659281206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Autocorrelac!$C$5</c:f>
              <c:strCache>
                <c:ptCount val="1"/>
                <c:pt idx="0">
                  <c:v>alfa+betaXt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Autocorrelac!$A$6:$A$147</c:f>
              <c:numCache>
                <c:ptCount val="1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</c:numCache>
            </c:numRef>
          </c:xVal>
          <c:yVal>
            <c:numRef>
              <c:f>Autocorrelac!$C$6:$C$147</c:f>
              <c:numCache>
                <c:ptCount val="142"/>
                <c:pt idx="0">
                  <c:v>125.8</c:v>
                </c:pt>
                <c:pt idx="1">
                  <c:v>126.6</c:v>
                </c:pt>
                <c:pt idx="2">
                  <c:v>127.4</c:v>
                </c:pt>
                <c:pt idx="3">
                  <c:v>128.2</c:v>
                </c:pt>
                <c:pt idx="4">
                  <c:v>129</c:v>
                </c:pt>
                <c:pt idx="5">
                  <c:v>129.8</c:v>
                </c:pt>
                <c:pt idx="6">
                  <c:v>130.6</c:v>
                </c:pt>
                <c:pt idx="7">
                  <c:v>131.4</c:v>
                </c:pt>
                <c:pt idx="8">
                  <c:v>132.2</c:v>
                </c:pt>
                <c:pt idx="9">
                  <c:v>133</c:v>
                </c:pt>
                <c:pt idx="10">
                  <c:v>133.8</c:v>
                </c:pt>
                <c:pt idx="11">
                  <c:v>134.6</c:v>
                </c:pt>
                <c:pt idx="12">
                  <c:v>135.4</c:v>
                </c:pt>
                <c:pt idx="13">
                  <c:v>136.2</c:v>
                </c:pt>
                <c:pt idx="14">
                  <c:v>137</c:v>
                </c:pt>
                <c:pt idx="15">
                  <c:v>137.8</c:v>
                </c:pt>
                <c:pt idx="16">
                  <c:v>138.6</c:v>
                </c:pt>
                <c:pt idx="17">
                  <c:v>139.4</c:v>
                </c:pt>
                <c:pt idx="18">
                  <c:v>140.2</c:v>
                </c:pt>
                <c:pt idx="19">
                  <c:v>141</c:v>
                </c:pt>
                <c:pt idx="20">
                  <c:v>141.8</c:v>
                </c:pt>
                <c:pt idx="21">
                  <c:v>142.6</c:v>
                </c:pt>
                <c:pt idx="22">
                  <c:v>143.4</c:v>
                </c:pt>
                <c:pt idx="23">
                  <c:v>144.2</c:v>
                </c:pt>
                <c:pt idx="24">
                  <c:v>145</c:v>
                </c:pt>
                <c:pt idx="25">
                  <c:v>145.8</c:v>
                </c:pt>
                <c:pt idx="26">
                  <c:v>146.6</c:v>
                </c:pt>
                <c:pt idx="27">
                  <c:v>147.4</c:v>
                </c:pt>
                <c:pt idx="28">
                  <c:v>148.2</c:v>
                </c:pt>
                <c:pt idx="29">
                  <c:v>149</c:v>
                </c:pt>
                <c:pt idx="30">
                  <c:v>149.8</c:v>
                </c:pt>
                <c:pt idx="31">
                  <c:v>150.6</c:v>
                </c:pt>
                <c:pt idx="32">
                  <c:v>151.4</c:v>
                </c:pt>
                <c:pt idx="33">
                  <c:v>152.2</c:v>
                </c:pt>
                <c:pt idx="34">
                  <c:v>153</c:v>
                </c:pt>
                <c:pt idx="35">
                  <c:v>153.8</c:v>
                </c:pt>
                <c:pt idx="36">
                  <c:v>154.6</c:v>
                </c:pt>
                <c:pt idx="37">
                  <c:v>155.4</c:v>
                </c:pt>
                <c:pt idx="38">
                  <c:v>156.2</c:v>
                </c:pt>
                <c:pt idx="39">
                  <c:v>157</c:v>
                </c:pt>
                <c:pt idx="40">
                  <c:v>157.8</c:v>
                </c:pt>
                <c:pt idx="41">
                  <c:v>158.6</c:v>
                </c:pt>
                <c:pt idx="42">
                  <c:v>159.4</c:v>
                </c:pt>
                <c:pt idx="43">
                  <c:v>160.2</c:v>
                </c:pt>
                <c:pt idx="44">
                  <c:v>161</c:v>
                </c:pt>
                <c:pt idx="45">
                  <c:v>161.8</c:v>
                </c:pt>
                <c:pt idx="46">
                  <c:v>162.6</c:v>
                </c:pt>
                <c:pt idx="47">
                  <c:v>163.4</c:v>
                </c:pt>
                <c:pt idx="48">
                  <c:v>164.2</c:v>
                </c:pt>
                <c:pt idx="49">
                  <c:v>165</c:v>
                </c:pt>
                <c:pt idx="50">
                  <c:v>165.8</c:v>
                </c:pt>
                <c:pt idx="51">
                  <c:v>166.6</c:v>
                </c:pt>
                <c:pt idx="52">
                  <c:v>167.4</c:v>
                </c:pt>
                <c:pt idx="53">
                  <c:v>168.2</c:v>
                </c:pt>
                <c:pt idx="54">
                  <c:v>169</c:v>
                </c:pt>
                <c:pt idx="55">
                  <c:v>169.8</c:v>
                </c:pt>
                <c:pt idx="56">
                  <c:v>170.6</c:v>
                </c:pt>
                <c:pt idx="57">
                  <c:v>171.4</c:v>
                </c:pt>
                <c:pt idx="58">
                  <c:v>172.2</c:v>
                </c:pt>
                <c:pt idx="59">
                  <c:v>173</c:v>
                </c:pt>
                <c:pt idx="60">
                  <c:v>173.8</c:v>
                </c:pt>
                <c:pt idx="61">
                  <c:v>174.6</c:v>
                </c:pt>
                <c:pt idx="62">
                  <c:v>175.4</c:v>
                </c:pt>
                <c:pt idx="63">
                  <c:v>176.2</c:v>
                </c:pt>
                <c:pt idx="64">
                  <c:v>177</c:v>
                </c:pt>
                <c:pt idx="65">
                  <c:v>177.8</c:v>
                </c:pt>
                <c:pt idx="66">
                  <c:v>178.6</c:v>
                </c:pt>
                <c:pt idx="67">
                  <c:v>179.4</c:v>
                </c:pt>
                <c:pt idx="68">
                  <c:v>180.2</c:v>
                </c:pt>
                <c:pt idx="69">
                  <c:v>181</c:v>
                </c:pt>
                <c:pt idx="70">
                  <c:v>181.8</c:v>
                </c:pt>
                <c:pt idx="71">
                  <c:v>182.6</c:v>
                </c:pt>
                <c:pt idx="72">
                  <c:v>183.4</c:v>
                </c:pt>
                <c:pt idx="73">
                  <c:v>184.2</c:v>
                </c:pt>
                <c:pt idx="74">
                  <c:v>185</c:v>
                </c:pt>
                <c:pt idx="75">
                  <c:v>185.8</c:v>
                </c:pt>
                <c:pt idx="76">
                  <c:v>186.6</c:v>
                </c:pt>
                <c:pt idx="77">
                  <c:v>187.4</c:v>
                </c:pt>
                <c:pt idx="78">
                  <c:v>188.2</c:v>
                </c:pt>
                <c:pt idx="79">
                  <c:v>189</c:v>
                </c:pt>
                <c:pt idx="80">
                  <c:v>189.8</c:v>
                </c:pt>
                <c:pt idx="81">
                  <c:v>190.60000000000002</c:v>
                </c:pt>
                <c:pt idx="82">
                  <c:v>191.4</c:v>
                </c:pt>
                <c:pt idx="83">
                  <c:v>192.2</c:v>
                </c:pt>
                <c:pt idx="84">
                  <c:v>193</c:v>
                </c:pt>
                <c:pt idx="85">
                  <c:v>193.8</c:v>
                </c:pt>
                <c:pt idx="86">
                  <c:v>194.60000000000002</c:v>
                </c:pt>
                <c:pt idx="87">
                  <c:v>195.4</c:v>
                </c:pt>
                <c:pt idx="88">
                  <c:v>196.2</c:v>
                </c:pt>
                <c:pt idx="89">
                  <c:v>197</c:v>
                </c:pt>
                <c:pt idx="90">
                  <c:v>197.8</c:v>
                </c:pt>
                <c:pt idx="91">
                  <c:v>198.60000000000002</c:v>
                </c:pt>
                <c:pt idx="92">
                  <c:v>199.4</c:v>
                </c:pt>
                <c:pt idx="93">
                  <c:v>200.2</c:v>
                </c:pt>
                <c:pt idx="94">
                  <c:v>201</c:v>
                </c:pt>
                <c:pt idx="95">
                  <c:v>201.8</c:v>
                </c:pt>
                <c:pt idx="96">
                  <c:v>202.60000000000002</c:v>
                </c:pt>
                <c:pt idx="97">
                  <c:v>203.4</c:v>
                </c:pt>
                <c:pt idx="98">
                  <c:v>204.2</c:v>
                </c:pt>
                <c:pt idx="99">
                  <c:v>205</c:v>
                </c:pt>
                <c:pt idx="100">
                  <c:v>205.8</c:v>
                </c:pt>
                <c:pt idx="101">
                  <c:v>206.60000000000002</c:v>
                </c:pt>
                <c:pt idx="102">
                  <c:v>207.4</c:v>
                </c:pt>
                <c:pt idx="103">
                  <c:v>208.2</c:v>
                </c:pt>
                <c:pt idx="104">
                  <c:v>209</c:v>
                </c:pt>
                <c:pt idx="105">
                  <c:v>209.8</c:v>
                </c:pt>
                <c:pt idx="106">
                  <c:v>210.60000000000002</c:v>
                </c:pt>
                <c:pt idx="107">
                  <c:v>211.4</c:v>
                </c:pt>
                <c:pt idx="108">
                  <c:v>212.2</c:v>
                </c:pt>
                <c:pt idx="109">
                  <c:v>213</c:v>
                </c:pt>
                <c:pt idx="110">
                  <c:v>213.8</c:v>
                </c:pt>
                <c:pt idx="111">
                  <c:v>214.60000000000002</c:v>
                </c:pt>
                <c:pt idx="112">
                  <c:v>215.4</c:v>
                </c:pt>
                <c:pt idx="113">
                  <c:v>216.2</c:v>
                </c:pt>
                <c:pt idx="114">
                  <c:v>217</c:v>
                </c:pt>
                <c:pt idx="115">
                  <c:v>217.8</c:v>
                </c:pt>
                <c:pt idx="116">
                  <c:v>218.60000000000002</c:v>
                </c:pt>
                <c:pt idx="117">
                  <c:v>219.4</c:v>
                </c:pt>
                <c:pt idx="118">
                  <c:v>220.2</c:v>
                </c:pt>
                <c:pt idx="119">
                  <c:v>221</c:v>
                </c:pt>
                <c:pt idx="120">
                  <c:v>221.8</c:v>
                </c:pt>
                <c:pt idx="121">
                  <c:v>222.60000000000002</c:v>
                </c:pt>
                <c:pt idx="122">
                  <c:v>223.4</c:v>
                </c:pt>
                <c:pt idx="123">
                  <c:v>224.2</c:v>
                </c:pt>
                <c:pt idx="124">
                  <c:v>225</c:v>
                </c:pt>
                <c:pt idx="125">
                  <c:v>225.8</c:v>
                </c:pt>
                <c:pt idx="126">
                  <c:v>226.60000000000002</c:v>
                </c:pt>
                <c:pt idx="127">
                  <c:v>227.4</c:v>
                </c:pt>
                <c:pt idx="128">
                  <c:v>228.2</c:v>
                </c:pt>
                <c:pt idx="129">
                  <c:v>229</c:v>
                </c:pt>
                <c:pt idx="130">
                  <c:v>229.8</c:v>
                </c:pt>
                <c:pt idx="131">
                  <c:v>230.60000000000002</c:v>
                </c:pt>
                <c:pt idx="132">
                  <c:v>231.4</c:v>
                </c:pt>
                <c:pt idx="133">
                  <c:v>232.2</c:v>
                </c:pt>
                <c:pt idx="134">
                  <c:v>233</c:v>
                </c:pt>
                <c:pt idx="135">
                  <c:v>233.8</c:v>
                </c:pt>
                <c:pt idx="136">
                  <c:v>234.60000000000002</c:v>
                </c:pt>
                <c:pt idx="137">
                  <c:v>235.4</c:v>
                </c:pt>
                <c:pt idx="138">
                  <c:v>236.2</c:v>
                </c:pt>
                <c:pt idx="139">
                  <c:v>237</c:v>
                </c:pt>
                <c:pt idx="140">
                  <c:v>237.8</c:v>
                </c:pt>
                <c:pt idx="141">
                  <c:v>238.60000000000002</c:v>
                </c:pt>
              </c:numCache>
            </c:numRef>
          </c:yVal>
          <c:smooth val="0"/>
        </c:ser>
        <c:axId val="58778582"/>
        <c:axId val="29190319"/>
      </c:scatterChart>
      <c:valAx>
        <c:axId val="58778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90319"/>
        <c:crosses val="autoZero"/>
        <c:crossBetween val="midCat"/>
        <c:dispUnits/>
      </c:valAx>
      <c:valAx>
        <c:axId val="29190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78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Ambas!$B$5</c:f>
              <c:strCache>
                <c:ptCount val="1"/>
                <c:pt idx="0">
                  <c:v>Yt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Ambas!$A$6:$A$147</c:f>
              <c:numCache>
                <c:ptCount val="1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</c:numCache>
            </c:numRef>
          </c:xVal>
          <c:yVal>
            <c:numRef>
              <c:f>Ambas!$B$6:$B$147</c:f>
              <c:numCache>
                <c:ptCount val="142"/>
                <c:pt idx="0">
                  <c:v>125.41807361614774</c:v>
                </c:pt>
                <c:pt idx="1">
                  <c:v>129.15803911386465</c:v>
                </c:pt>
                <c:pt idx="2">
                  <c:v>133.09088285828912</c:v>
                </c:pt>
                <c:pt idx="3">
                  <c:v>136.11069027172852</c:v>
                </c:pt>
                <c:pt idx="4">
                  <c:v>134.0425607867055</c:v>
                </c:pt>
                <c:pt idx="5">
                  <c:v>146.5098342984673</c:v>
                </c:pt>
                <c:pt idx="6">
                  <c:v>141.05018375833706</c:v>
                </c:pt>
                <c:pt idx="7">
                  <c:v>129.52423018497043</c:v>
                </c:pt>
                <c:pt idx="8">
                  <c:v>129.61790328577905</c:v>
                </c:pt>
                <c:pt idx="9">
                  <c:v>144.00250057728402</c:v>
                </c:pt>
                <c:pt idx="10">
                  <c:v>125.96507936550259</c:v>
                </c:pt>
                <c:pt idx="11">
                  <c:v>144.54468503434651</c:v>
                </c:pt>
                <c:pt idx="12">
                  <c:v>134.39208061371338</c:v>
                </c:pt>
                <c:pt idx="13">
                  <c:v>158.5248393535491</c:v>
                </c:pt>
                <c:pt idx="14">
                  <c:v>151.30026166301946</c:v>
                </c:pt>
                <c:pt idx="15">
                  <c:v>140.00733635557248</c:v>
                </c:pt>
                <c:pt idx="16">
                  <c:v>131.72890485696908</c:v>
                </c:pt>
                <c:pt idx="17">
                  <c:v>187.6519822047299</c:v>
                </c:pt>
                <c:pt idx="18">
                  <c:v>144.7603021577977</c:v>
                </c:pt>
                <c:pt idx="19">
                  <c:v>151.68983931357732</c:v>
                </c:pt>
                <c:pt idx="20">
                  <c:v>172.56887998046702</c:v>
                </c:pt>
                <c:pt idx="21">
                  <c:v>147.63922197466073</c:v>
                </c:pt>
                <c:pt idx="22">
                  <c:v>99.34003082991723</c:v>
                </c:pt>
                <c:pt idx="23">
                  <c:v>128.92541464163529</c:v>
                </c:pt>
                <c:pt idx="24">
                  <c:v>110.2930754514368</c:v>
                </c:pt>
                <c:pt idx="25">
                  <c:v>147.37830431567642</c:v>
                </c:pt>
                <c:pt idx="26">
                  <c:v>136.35407786349717</c:v>
                </c:pt>
                <c:pt idx="27">
                  <c:v>175.0887701482463</c:v>
                </c:pt>
                <c:pt idx="28">
                  <c:v>162.91605730185447</c:v>
                </c:pt>
                <c:pt idx="29">
                  <c:v>153.48902761418452</c:v>
                </c:pt>
                <c:pt idx="30">
                  <c:v>158.94824934589136</c:v>
                </c:pt>
                <c:pt idx="31">
                  <c:v>113.72139343426757</c:v>
                </c:pt>
                <c:pt idx="32">
                  <c:v>146.30282028309634</c:v>
                </c:pt>
                <c:pt idx="33">
                  <c:v>164.6120250040507</c:v>
                </c:pt>
                <c:pt idx="34">
                  <c:v>172.9197317288964</c:v>
                </c:pt>
                <c:pt idx="35">
                  <c:v>161.6048818332264</c:v>
                </c:pt>
                <c:pt idx="36">
                  <c:v>141.0600446603845</c:v>
                </c:pt>
                <c:pt idx="37">
                  <c:v>194.28293652586302</c:v>
                </c:pt>
                <c:pt idx="38">
                  <c:v>203.83299140552703</c:v>
                </c:pt>
                <c:pt idx="39">
                  <c:v>173.54481271367843</c:v>
                </c:pt>
                <c:pt idx="40">
                  <c:v>150.45481572277424</c:v>
                </c:pt>
                <c:pt idx="41">
                  <c:v>164.86348286415705</c:v>
                </c:pt>
                <c:pt idx="42">
                  <c:v>84.20139200757386</c:v>
                </c:pt>
                <c:pt idx="43">
                  <c:v>137.24144612714943</c:v>
                </c:pt>
                <c:pt idx="44">
                  <c:v>178.9219980781814</c:v>
                </c:pt>
                <c:pt idx="45">
                  <c:v>177.29490674730786</c:v>
                </c:pt>
                <c:pt idx="46">
                  <c:v>154.2128809399969</c:v>
                </c:pt>
                <c:pt idx="47">
                  <c:v>178.79613780095573</c:v>
                </c:pt>
                <c:pt idx="48">
                  <c:v>162.4399879331717</c:v>
                </c:pt>
                <c:pt idx="49">
                  <c:v>104.4894285921947</c:v>
                </c:pt>
                <c:pt idx="50">
                  <c:v>131.3571460306183</c:v>
                </c:pt>
                <c:pt idx="51">
                  <c:v>131.35032347319668</c:v>
                </c:pt>
                <c:pt idx="52">
                  <c:v>73.7406088605175</c:v>
                </c:pt>
                <c:pt idx="53">
                  <c:v>142.10415746473012</c:v>
                </c:pt>
                <c:pt idx="54">
                  <c:v>230.0477253284713</c:v>
                </c:pt>
                <c:pt idx="55">
                  <c:v>206.41465773253879</c:v>
                </c:pt>
                <c:pt idx="56">
                  <c:v>61.70354450711602</c:v>
                </c:pt>
                <c:pt idx="57">
                  <c:v>44.473111740260364</c:v>
                </c:pt>
                <c:pt idx="58">
                  <c:v>103.02577042559531</c:v>
                </c:pt>
                <c:pt idx="59">
                  <c:v>48.190919847453</c:v>
                </c:pt>
                <c:pt idx="60">
                  <c:v>131.6694235516413</c:v>
                </c:pt>
                <c:pt idx="61">
                  <c:v>124.56390401416824</c:v>
                </c:pt>
                <c:pt idx="62">
                  <c:v>139.581462544303</c:v>
                </c:pt>
                <c:pt idx="63">
                  <c:v>124.29934904766621</c:v>
                </c:pt>
                <c:pt idx="64">
                  <c:v>171.4764253035671</c:v>
                </c:pt>
                <c:pt idx="65">
                  <c:v>3.5588801581654366</c:v>
                </c:pt>
                <c:pt idx="66">
                  <c:v>43.268590224569635</c:v>
                </c:pt>
                <c:pt idx="67">
                  <c:v>223.36412866690102</c:v>
                </c:pt>
                <c:pt idx="68">
                  <c:v>280.46972207665397</c:v>
                </c:pt>
                <c:pt idx="69">
                  <c:v>224.84105538390438</c:v>
                </c:pt>
                <c:pt idx="70">
                  <c:v>298.6291533615841</c:v>
                </c:pt>
                <c:pt idx="71">
                  <c:v>334.25146241283187</c:v>
                </c:pt>
                <c:pt idx="72">
                  <c:v>104.88166088197451</c:v>
                </c:pt>
                <c:pt idx="73">
                  <c:v>158.04607838560977</c:v>
                </c:pt>
                <c:pt idx="74">
                  <c:v>315.02520930651184</c:v>
                </c:pt>
                <c:pt idx="75">
                  <c:v>215.8337931260028</c:v>
                </c:pt>
                <c:pt idx="76">
                  <c:v>120.09352724556364</c:v>
                </c:pt>
                <c:pt idx="77">
                  <c:v>239.70270739235926</c:v>
                </c:pt>
                <c:pt idx="78">
                  <c:v>125.0603834873578</c:v>
                </c:pt>
                <c:pt idx="79">
                  <c:v>265.1132730399515</c:v>
                </c:pt>
                <c:pt idx="80">
                  <c:v>274.3257971993834</c:v>
                </c:pt>
                <c:pt idx="81">
                  <c:v>40.70227504415442</c:v>
                </c:pt>
                <c:pt idx="82">
                  <c:v>-30.61432401112512</c:v>
                </c:pt>
                <c:pt idx="83">
                  <c:v>70.67938847014098</c:v>
                </c:pt>
                <c:pt idx="84">
                  <c:v>156.29426590294577</c:v>
                </c:pt>
                <c:pt idx="85">
                  <c:v>269.9833637417271</c:v>
                </c:pt>
                <c:pt idx="86">
                  <c:v>173.3321186327597</c:v>
                </c:pt>
                <c:pt idx="87">
                  <c:v>101.32841510922823</c:v>
                </c:pt>
                <c:pt idx="88">
                  <c:v>211.5552189518811</c:v>
                </c:pt>
                <c:pt idx="89">
                  <c:v>25.886048719432296</c:v>
                </c:pt>
                <c:pt idx="90">
                  <c:v>207.71856081433066</c:v>
                </c:pt>
                <c:pt idx="91">
                  <c:v>60.91100271932518</c:v>
                </c:pt>
                <c:pt idx="92">
                  <c:v>120.49202661280505</c:v>
                </c:pt>
                <c:pt idx="93">
                  <c:v>177.79685162988716</c:v>
                </c:pt>
                <c:pt idx="94">
                  <c:v>196.2338625317998</c:v>
                </c:pt>
                <c:pt idx="95">
                  <c:v>335.66913289383984</c:v>
                </c:pt>
                <c:pt idx="96">
                  <c:v>138.46994069895243</c:v>
                </c:pt>
                <c:pt idx="97">
                  <c:v>193.88654176864773</c:v>
                </c:pt>
                <c:pt idx="98">
                  <c:v>180.5645892263716</c:v>
                </c:pt>
                <c:pt idx="99">
                  <c:v>50.61263364736689</c:v>
                </c:pt>
                <c:pt idx="100">
                  <c:v>47.58831733223286</c:v>
                </c:pt>
                <c:pt idx="101">
                  <c:v>183.04831876495274</c:v>
                </c:pt>
                <c:pt idx="102">
                  <c:v>244.86468797925977</c:v>
                </c:pt>
                <c:pt idx="103">
                  <c:v>316.17465623190685</c:v>
                </c:pt>
                <c:pt idx="104">
                  <c:v>-6.165077846860214</c:v>
                </c:pt>
                <c:pt idx="105">
                  <c:v>-24.83272781734803</c:v>
                </c:pt>
                <c:pt idx="106">
                  <c:v>-153.82682016603405</c:v>
                </c:pt>
                <c:pt idx="107">
                  <c:v>190.84649010333354</c:v>
                </c:pt>
                <c:pt idx="108">
                  <c:v>50.73951420178696</c:v>
                </c:pt>
                <c:pt idx="109">
                  <c:v>161.71945702402766</c:v>
                </c:pt>
                <c:pt idx="110">
                  <c:v>116.99996605615031</c:v>
                </c:pt>
                <c:pt idx="111">
                  <c:v>307.05058986817903</c:v>
                </c:pt>
                <c:pt idx="112">
                  <c:v>159.96619495159106</c:v>
                </c:pt>
                <c:pt idx="113">
                  <c:v>288.1882367672682</c:v>
                </c:pt>
                <c:pt idx="114">
                  <c:v>235.4029390260108</c:v>
                </c:pt>
                <c:pt idx="115">
                  <c:v>292.84356537736005</c:v>
                </c:pt>
                <c:pt idx="116">
                  <c:v>329.6481094757123</c:v>
                </c:pt>
                <c:pt idx="117">
                  <c:v>4.1332850192687545</c:v>
                </c:pt>
                <c:pt idx="118">
                  <c:v>352.624822279765</c:v>
                </c:pt>
                <c:pt idx="119">
                  <c:v>387.29320812297556</c:v>
                </c:pt>
                <c:pt idx="120">
                  <c:v>24.839243466349046</c:v>
                </c:pt>
                <c:pt idx="121">
                  <c:v>108.19487882216356</c:v>
                </c:pt>
                <c:pt idx="122">
                  <c:v>245.07769661711941</c:v>
                </c:pt>
                <c:pt idx="123">
                  <c:v>148.19437337277196</c:v>
                </c:pt>
                <c:pt idx="124">
                  <c:v>166.9206595789372</c:v>
                </c:pt>
                <c:pt idx="125">
                  <c:v>53.91113107958628</c:v>
                </c:pt>
                <c:pt idx="126">
                  <c:v>235.04432858536512</c:v>
                </c:pt>
                <c:pt idx="127">
                  <c:v>198.50695288409725</c:v>
                </c:pt>
                <c:pt idx="128">
                  <c:v>132.8764941041079</c:v>
                </c:pt>
                <c:pt idx="129">
                  <c:v>54.554708362275306</c:v>
                </c:pt>
                <c:pt idx="130">
                  <c:v>303.3279643020232</c:v>
                </c:pt>
                <c:pt idx="131">
                  <c:v>508.0888579173299</c:v>
                </c:pt>
                <c:pt idx="132">
                  <c:v>302.93508061418805</c:v>
                </c:pt>
                <c:pt idx="133">
                  <c:v>476.89686328720546</c:v>
                </c:pt>
                <c:pt idx="134">
                  <c:v>165.40900105983957</c:v>
                </c:pt>
                <c:pt idx="135">
                  <c:v>53.191919451071925</c:v>
                </c:pt>
                <c:pt idx="136">
                  <c:v>349.0935301300162</c:v>
                </c:pt>
                <c:pt idx="137">
                  <c:v>310.38058161357884</c:v>
                </c:pt>
                <c:pt idx="138">
                  <c:v>398.79181226884594</c:v>
                </c:pt>
                <c:pt idx="139">
                  <c:v>348.9997651452507</c:v>
                </c:pt>
                <c:pt idx="140">
                  <c:v>144.45014551513393</c:v>
                </c:pt>
                <c:pt idx="141">
                  <c:v>314.3611631082419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Ambas!$C$5</c:f>
              <c:strCache>
                <c:ptCount val="1"/>
                <c:pt idx="0">
                  <c:v>alfa+betaXt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Ambas!$A$6:$A$147</c:f>
              <c:numCache>
                <c:ptCount val="1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</c:numCache>
            </c:numRef>
          </c:xVal>
          <c:yVal>
            <c:numRef>
              <c:f>Ambas!$C$6:$C$147</c:f>
              <c:numCache>
                <c:ptCount val="142"/>
                <c:pt idx="0">
                  <c:v>125.8</c:v>
                </c:pt>
                <c:pt idx="1">
                  <c:v>126.6</c:v>
                </c:pt>
                <c:pt idx="2">
                  <c:v>127.4</c:v>
                </c:pt>
                <c:pt idx="3">
                  <c:v>128.2</c:v>
                </c:pt>
                <c:pt idx="4">
                  <c:v>129</c:v>
                </c:pt>
                <c:pt idx="5">
                  <c:v>129.8</c:v>
                </c:pt>
                <c:pt idx="6">
                  <c:v>130.6</c:v>
                </c:pt>
                <c:pt idx="7">
                  <c:v>131.4</c:v>
                </c:pt>
                <c:pt idx="8">
                  <c:v>132.2</c:v>
                </c:pt>
                <c:pt idx="9">
                  <c:v>133</c:v>
                </c:pt>
                <c:pt idx="10">
                  <c:v>133.8</c:v>
                </c:pt>
                <c:pt idx="11">
                  <c:v>134.6</c:v>
                </c:pt>
                <c:pt idx="12">
                  <c:v>135.4</c:v>
                </c:pt>
                <c:pt idx="13">
                  <c:v>136.2</c:v>
                </c:pt>
                <c:pt idx="14">
                  <c:v>137</c:v>
                </c:pt>
                <c:pt idx="15">
                  <c:v>137.8</c:v>
                </c:pt>
                <c:pt idx="16">
                  <c:v>138.6</c:v>
                </c:pt>
                <c:pt idx="17">
                  <c:v>139.4</c:v>
                </c:pt>
                <c:pt idx="18">
                  <c:v>140.2</c:v>
                </c:pt>
                <c:pt idx="19">
                  <c:v>141</c:v>
                </c:pt>
                <c:pt idx="20">
                  <c:v>141.8</c:v>
                </c:pt>
                <c:pt idx="21">
                  <c:v>142.6</c:v>
                </c:pt>
                <c:pt idx="22">
                  <c:v>143.4</c:v>
                </c:pt>
                <c:pt idx="23">
                  <c:v>144.2</c:v>
                </c:pt>
                <c:pt idx="24">
                  <c:v>145</c:v>
                </c:pt>
                <c:pt idx="25">
                  <c:v>145.8</c:v>
                </c:pt>
                <c:pt idx="26">
                  <c:v>146.6</c:v>
                </c:pt>
                <c:pt idx="27">
                  <c:v>147.4</c:v>
                </c:pt>
                <c:pt idx="28">
                  <c:v>148.2</c:v>
                </c:pt>
                <c:pt idx="29">
                  <c:v>149</c:v>
                </c:pt>
                <c:pt idx="30">
                  <c:v>149.8</c:v>
                </c:pt>
                <c:pt idx="31">
                  <c:v>150.6</c:v>
                </c:pt>
                <c:pt idx="32">
                  <c:v>151.4</c:v>
                </c:pt>
                <c:pt idx="33">
                  <c:v>152.2</c:v>
                </c:pt>
                <c:pt idx="34">
                  <c:v>153</c:v>
                </c:pt>
                <c:pt idx="35">
                  <c:v>153.8</c:v>
                </c:pt>
                <c:pt idx="36">
                  <c:v>154.6</c:v>
                </c:pt>
                <c:pt idx="37">
                  <c:v>155.4</c:v>
                </c:pt>
                <c:pt idx="38">
                  <c:v>156.2</c:v>
                </c:pt>
                <c:pt idx="39">
                  <c:v>157</c:v>
                </c:pt>
                <c:pt idx="40">
                  <c:v>157.8</c:v>
                </c:pt>
                <c:pt idx="41">
                  <c:v>158.6</c:v>
                </c:pt>
                <c:pt idx="42">
                  <c:v>159.4</c:v>
                </c:pt>
                <c:pt idx="43">
                  <c:v>160.2</c:v>
                </c:pt>
                <c:pt idx="44">
                  <c:v>161</c:v>
                </c:pt>
                <c:pt idx="45">
                  <c:v>161.8</c:v>
                </c:pt>
                <c:pt idx="46">
                  <c:v>162.6</c:v>
                </c:pt>
                <c:pt idx="47">
                  <c:v>163.4</c:v>
                </c:pt>
                <c:pt idx="48">
                  <c:v>164.2</c:v>
                </c:pt>
                <c:pt idx="49">
                  <c:v>165</c:v>
                </c:pt>
                <c:pt idx="50">
                  <c:v>165.8</c:v>
                </c:pt>
                <c:pt idx="51">
                  <c:v>166.6</c:v>
                </c:pt>
                <c:pt idx="52">
                  <c:v>167.4</c:v>
                </c:pt>
                <c:pt idx="53">
                  <c:v>168.2</c:v>
                </c:pt>
                <c:pt idx="54">
                  <c:v>169</c:v>
                </c:pt>
                <c:pt idx="55">
                  <c:v>169.8</c:v>
                </c:pt>
                <c:pt idx="56">
                  <c:v>170.6</c:v>
                </c:pt>
                <c:pt idx="57">
                  <c:v>171.4</c:v>
                </c:pt>
                <c:pt idx="58">
                  <c:v>172.2</c:v>
                </c:pt>
                <c:pt idx="59">
                  <c:v>173</c:v>
                </c:pt>
                <c:pt idx="60">
                  <c:v>173.8</c:v>
                </c:pt>
                <c:pt idx="61">
                  <c:v>174.6</c:v>
                </c:pt>
                <c:pt idx="62">
                  <c:v>175.4</c:v>
                </c:pt>
                <c:pt idx="63">
                  <c:v>176.2</c:v>
                </c:pt>
                <c:pt idx="64">
                  <c:v>177</c:v>
                </c:pt>
                <c:pt idx="65">
                  <c:v>177.8</c:v>
                </c:pt>
                <c:pt idx="66">
                  <c:v>178.6</c:v>
                </c:pt>
                <c:pt idx="67">
                  <c:v>179.4</c:v>
                </c:pt>
                <c:pt idx="68">
                  <c:v>180.2</c:v>
                </c:pt>
                <c:pt idx="69">
                  <c:v>181</c:v>
                </c:pt>
                <c:pt idx="70">
                  <c:v>181.8</c:v>
                </c:pt>
                <c:pt idx="71">
                  <c:v>182.6</c:v>
                </c:pt>
                <c:pt idx="72">
                  <c:v>183.4</c:v>
                </c:pt>
                <c:pt idx="73">
                  <c:v>184.2</c:v>
                </c:pt>
                <c:pt idx="74">
                  <c:v>185</c:v>
                </c:pt>
                <c:pt idx="75">
                  <c:v>185.8</c:v>
                </c:pt>
                <c:pt idx="76">
                  <c:v>186.6</c:v>
                </c:pt>
                <c:pt idx="77">
                  <c:v>187.4</c:v>
                </c:pt>
                <c:pt idx="78">
                  <c:v>188.2</c:v>
                </c:pt>
                <c:pt idx="79">
                  <c:v>189</c:v>
                </c:pt>
                <c:pt idx="80">
                  <c:v>189.8</c:v>
                </c:pt>
                <c:pt idx="81">
                  <c:v>190.60000000000002</c:v>
                </c:pt>
                <c:pt idx="82">
                  <c:v>191.4</c:v>
                </c:pt>
                <c:pt idx="83">
                  <c:v>192.2</c:v>
                </c:pt>
                <c:pt idx="84">
                  <c:v>193</c:v>
                </c:pt>
                <c:pt idx="85">
                  <c:v>193.8</c:v>
                </c:pt>
                <c:pt idx="86">
                  <c:v>194.60000000000002</c:v>
                </c:pt>
                <c:pt idx="87">
                  <c:v>195.4</c:v>
                </c:pt>
                <c:pt idx="88">
                  <c:v>196.2</c:v>
                </c:pt>
                <c:pt idx="89">
                  <c:v>197</c:v>
                </c:pt>
                <c:pt idx="90">
                  <c:v>197.8</c:v>
                </c:pt>
                <c:pt idx="91">
                  <c:v>198.60000000000002</c:v>
                </c:pt>
                <c:pt idx="92">
                  <c:v>199.4</c:v>
                </c:pt>
                <c:pt idx="93">
                  <c:v>200.2</c:v>
                </c:pt>
                <c:pt idx="94">
                  <c:v>201</c:v>
                </c:pt>
                <c:pt idx="95">
                  <c:v>201.8</c:v>
                </c:pt>
                <c:pt idx="96">
                  <c:v>202.60000000000002</c:v>
                </c:pt>
                <c:pt idx="97">
                  <c:v>203.4</c:v>
                </c:pt>
                <c:pt idx="98">
                  <c:v>204.2</c:v>
                </c:pt>
                <c:pt idx="99">
                  <c:v>205</c:v>
                </c:pt>
                <c:pt idx="100">
                  <c:v>205.8</c:v>
                </c:pt>
                <c:pt idx="101">
                  <c:v>206.60000000000002</c:v>
                </c:pt>
                <c:pt idx="102">
                  <c:v>207.4</c:v>
                </c:pt>
                <c:pt idx="103">
                  <c:v>208.2</c:v>
                </c:pt>
                <c:pt idx="104">
                  <c:v>209</c:v>
                </c:pt>
                <c:pt idx="105">
                  <c:v>209.8</c:v>
                </c:pt>
                <c:pt idx="106">
                  <c:v>210.60000000000002</c:v>
                </c:pt>
                <c:pt idx="107">
                  <c:v>211.4</c:v>
                </c:pt>
                <c:pt idx="108">
                  <c:v>212.2</c:v>
                </c:pt>
                <c:pt idx="109">
                  <c:v>213</c:v>
                </c:pt>
                <c:pt idx="110">
                  <c:v>213.8</c:v>
                </c:pt>
                <c:pt idx="111">
                  <c:v>214.60000000000002</c:v>
                </c:pt>
                <c:pt idx="112">
                  <c:v>215.4</c:v>
                </c:pt>
                <c:pt idx="113">
                  <c:v>216.2</c:v>
                </c:pt>
                <c:pt idx="114">
                  <c:v>217</c:v>
                </c:pt>
                <c:pt idx="115">
                  <c:v>217.8</c:v>
                </c:pt>
                <c:pt idx="116">
                  <c:v>218.60000000000002</c:v>
                </c:pt>
                <c:pt idx="117">
                  <c:v>219.4</c:v>
                </c:pt>
                <c:pt idx="118">
                  <c:v>220.2</c:v>
                </c:pt>
                <c:pt idx="119">
                  <c:v>221</c:v>
                </c:pt>
                <c:pt idx="120">
                  <c:v>221.8</c:v>
                </c:pt>
                <c:pt idx="121">
                  <c:v>222.60000000000002</c:v>
                </c:pt>
                <c:pt idx="122">
                  <c:v>223.4</c:v>
                </c:pt>
                <c:pt idx="123">
                  <c:v>224.2</c:v>
                </c:pt>
                <c:pt idx="124">
                  <c:v>225</c:v>
                </c:pt>
                <c:pt idx="125">
                  <c:v>225.8</c:v>
                </c:pt>
                <c:pt idx="126">
                  <c:v>226.60000000000002</c:v>
                </c:pt>
                <c:pt idx="127">
                  <c:v>227.4</c:v>
                </c:pt>
                <c:pt idx="128">
                  <c:v>228.2</c:v>
                </c:pt>
                <c:pt idx="129">
                  <c:v>229</c:v>
                </c:pt>
                <c:pt idx="130">
                  <c:v>229.8</c:v>
                </c:pt>
                <c:pt idx="131">
                  <c:v>230.60000000000002</c:v>
                </c:pt>
                <c:pt idx="132">
                  <c:v>231.4</c:v>
                </c:pt>
                <c:pt idx="133">
                  <c:v>232.2</c:v>
                </c:pt>
                <c:pt idx="134">
                  <c:v>233</c:v>
                </c:pt>
                <c:pt idx="135">
                  <c:v>233.8</c:v>
                </c:pt>
                <c:pt idx="136">
                  <c:v>234.60000000000002</c:v>
                </c:pt>
                <c:pt idx="137">
                  <c:v>235.4</c:v>
                </c:pt>
                <c:pt idx="138">
                  <c:v>236.2</c:v>
                </c:pt>
                <c:pt idx="139">
                  <c:v>237</c:v>
                </c:pt>
                <c:pt idx="140">
                  <c:v>237.8</c:v>
                </c:pt>
                <c:pt idx="141">
                  <c:v>238.60000000000002</c:v>
                </c:pt>
              </c:numCache>
            </c:numRef>
          </c:yVal>
          <c:smooth val="0"/>
        </c:ser>
        <c:axId val="866092"/>
        <c:axId val="59760349"/>
      </c:scatterChart>
      <c:valAx>
        <c:axId val="86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60349"/>
        <c:crosses val="autoZero"/>
        <c:crossBetween val="midCat"/>
        <c:dispUnits/>
      </c:valAx>
      <c:valAx>
        <c:axId val="59760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60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142875</xdr:rowOff>
    </xdr:from>
    <xdr:to>
      <xdr:col>8</xdr:col>
      <xdr:colOff>676275</xdr:colOff>
      <xdr:row>19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181350" y="142875"/>
          <a:ext cx="3590925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1-La percepción sobre el funcionamiento del método de MCO se obtiene observando los gráficos (en las hojas de gráfico). 
2-Cada vez que se pulsa "F9" se simula una nueva muestra, se ajusta el MLS bajo heterocedasticidad, autocorrelacion, o ambas y se muestra el resultado en el gráfico correspondiente.
3-La línea color rosa es el modelo real y la negra el ajustado. También se observa la nube de puntos
4-Pueden cambiarse los parámetros del modelo. Resulta especialmente instructivo manipular los parámetro de dispersión sigma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y de autocorrelación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5-Se recomienda prestar atención a la escala del gráfico que está en modo automático y puede variar entre dos simulaciones distintas.
6-Puede cambiarse el tamaño muestral, pero tendrá que alargar o acortar, mediante copia o borrado de las fórmulas, el número de datos en las columnas A,B,C,D de la plantilla y modificar los "datos de origen" del gráfico
7-Actualmente el tamaño de muestra es 142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12</xdr:col>
      <xdr:colOff>66675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8100" y="28575"/>
        <a:ext cx="91725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9239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104775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92487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workbookViewId="0" topLeftCell="A1">
      <selection activeCell="H24" sqref="H24"/>
    </sheetView>
  </sheetViews>
  <sheetFormatPr defaultColWidth="11.421875" defaultRowHeight="12.75"/>
  <cols>
    <col min="1" max="4" width="11.421875" style="3" customWidth="1"/>
    <col min="5" max="16384" width="11.421875" style="2" customWidth="1"/>
  </cols>
  <sheetData>
    <row r="1" spans="1:4" ht="12.75">
      <c r="A1" s="5" t="s">
        <v>7</v>
      </c>
      <c r="B1" s="5"/>
      <c r="C1" s="5"/>
      <c r="D1" s="5"/>
    </row>
    <row r="2" spans="1:4" ht="14.25">
      <c r="A2" s="1" t="s">
        <v>0</v>
      </c>
      <c r="B2" s="1" t="s">
        <v>1</v>
      </c>
      <c r="C2" s="1" t="s">
        <v>8</v>
      </c>
      <c r="D2" s="1" t="s">
        <v>6</v>
      </c>
    </row>
    <row r="3" spans="1:4" ht="12.75">
      <c r="A3" s="1">
        <v>125</v>
      </c>
      <c r="B3" s="1">
        <v>0.8</v>
      </c>
      <c r="C3" s="1">
        <v>0.1</v>
      </c>
      <c r="D3" s="1">
        <f>SQRT(C3)</f>
        <v>0.31622776601683794</v>
      </c>
    </row>
    <row r="4" spans="1:4" ht="12.75">
      <c r="A4" s="6" t="s">
        <v>9</v>
      </c>
      <c r="B4" s="6"/>
      <c r="C4" s="6"/>
      <c r="D4" s="6"/>
    </row>
    <row r="5" spans="1:4" ht="12.75">
      <c r="A5" s="4" t="s">
        <v>2</v>
      </c>
      <c r="B5" s="4" t="s">
        <v>5</v>
      </c>
      <c r="C5" s="4" t="s">
        <v>3</v>
      </c>
      <c r="D5" s="4" t="s">
        <v>4</v>
      </c>
    </row>
    <row r="6" spans="1:4" ht="12.75">
      <c r="A6" s="4">
        <v>1</v>
      </c>
      <c r="B6" s="4">
        <f>+C6+D6</f>
        <v>125.2807563357525</v>
      </c>
      <c r="C6" s="4">
        <f>$A$3+$B$3*A6</f>
        <v>125.8</v>
      </c>
      <c r="D6" s="4">
        <f ca="1">NORMINV(RAND(),0,$D$3*A6)</f>
        <v>-0.5192436642474959</v>
      </c>
    </row>
    <row r="7" spans="1:4" ht="12.75">
      <c r="A7" s="4">
        <v>2</v>
      </c>
      <c r="B7" s="4">
        <f aca="true" t="shared" si="0" ref="B7:B15">+C7+D7</f>
        <v>126.7849632450131</v>
      </c>
      <c r="C7" s="4">
        <f aca="true" t="shared" si="1" ref="C7:C15">$A$3+$B$3*A7</f>
        <v>126.6</v>
      </c>
      <c r="D7" s="4">
        <f aca="true" ca="1" t="shared" si="2" ref="D7:D70">NORMINV(RAND(),0,$D$3*A7)</f>
        <v>0.1849632450131036</v>
      </c>
    </row>
    <row r="8" spans="1:4" ht="12.75">
      <c r="A8" s="4">
        <v>3</v>
      </c>
      <c r="B8" s="4">
        <f t="shared" si="0"/>
        <v>127.20718830642856</v>
      </c>
      <c r="C8" s="4">
        <f t="shared" si="1"/>
        <v>127.4</v>
      </c>
      <c r="D8" s="4">
        <f ca="1" t="shared" si="2"/>
        <v>-0.19281169357143937</v>
      </c>
    </row>
    <row r="9" spans="1:4" ht="12.75">
      <c r="A9" s="4">
        <v>4</v>
      </c>
      <c r="B9" s="4">
        <f t="shared" si="0"/>
        <v>129.55452192934118</v>
      </c>
      <c r="C9" s="4">
        <f t="shared" si="1"/>
        <v>128.2</v>
      </c>
      <c r="D9" s="4">
        <f ca="1" t="shared" si="2"/>
        <v>1.3545219293411903</v>
      </c>
    </row>
    <row r="10" spans="1:4" ht="12.75">
      <c r="A10" s="4">
        <v>5</v>
      </c>
      <c r="B10" s="4">
        <f t="shared" si="0"/>
        <v>128.80936657356312</v>
      </c>
      <c r="C10" s="4">
        <f t="shared" si="1"/>
        <v>129</v>
      </c>
      <c r="D10" s="4">
        <f ca="1" t="shared" si="2"/>
        <v>-0.19063342643686212</v>
      </c>
    </row>
    <row r="11" spans="1:4" ht="12.75">
      <c r="A11" s="4">
        <v>6</v>
      </c>
      <c r="B11" s="4">
        <f t="shared" si="0"/>
        <v>129.6625890563387</v>
      </c>
      <c r="C11" s="4">
        <f t="shared" si="1"/>
        <v>129.8</v>
      </c>
      <c r="D11" s="4">
        <f ca="1" t="shared" si="2"/>
        <v>-0.13741094366130682</v>
      </c>
    </row>
    <row r="12" spans="1:4" ht="12.75">
      <c r="A12" s="4">
        <v>7</v>
      </c>
      <c r="B12" s="4">
        <f t="shared" si="0"/>
        <v>128.80732461574306</v>
      </c>
      <c r="C12" s="4">
        <f t="shared" si="1"/>
        <v>130.6</v>
      </c>
      <c r="D12" s="4">
        <f ca="1" t="shared" si="2"/>
        <v>-1.7926753842569514</v>
      </c>
    </row>
    <row r="13" spans="1:4" ht="12.75">
      <c r="A13" s="4">
        <v>8</v>
      </c>
      <c r="B13" s="4">
        <f t="shared" si="0"/>
        <v>135.2159530061331</v>
      </c>
      <c r="C13" s="4">
        <f t="shared" si="1"/>
        <v>131.4</v>
      </c>
      <c r="D13" s="4">
        <f ca="1" t="shared" si="2"/>
        <v>3.8159530061330993</v>
      </c>
    </row>
    <row r="14" spans="1:4" ht="12.75">
      <c r="A14" s="4">
        <v>9</v>
      </c>
      <c r="B14" s="4">
        <f t="shared" si="0"/>
        <v>133.6758275732674</v>
      </c>
      <c r="C14" s="4">
        <f t="shared" si="1"/>
        <v>132.2</v>
      </c>
      <c r="D14" s="4">
        <f ca="1" t="shared" si="2"/>
        <v>1.4758275732674266</v>
      </c>
    </row>
    <row r="15" spans="1:4" ht="12.75">
      <c r="A15" s="4">
        <v>10</v>
      </c>
      <c r="B15" s="4">
        <f t="shared" si="0"/>
        <v>137.30267976894666</v>
      </c>
      <c r="C15" s="4">
        <f t="shared" si="1"/>
        <v>133</v>
      </c>
      <c r="D15" s="4">
        <f ca="1" t="shared" si="2"/>
        <v>4.302679768946655</v>
      </c>
    </row>
    <row r="16" spans="1:4" ht="12.75">
      <c r="A16" s="4">
        <v>11</v>
      </c>
      <c r="B16" s="4">
        <f aca="true" t="shared" si="3" ref="B16:B79">+C16+D16</f>
        <v>134.60710279853635</v>
      </c>
      <c r="C16" s="4">
        <f aca="true" t="shared" si="4" ref="C16:C79">$A$3+$B$3*A16</f>
        <v>133.8</v>
      </c>
      <c r="D16" s="4">
        <f ca="1" t="shared" si="2"/>
        <v>0.8071027985363269</v>
      </c>
    </row>
    <row r="17" spans="1:4" ht="12.75">
      <c r="A17" s="4">
        <v>12</v>
      </c>
      <c r="B17" s="4">
        <f t="shared" si="3"/>
        <v>136.59990591921581</v>
      </c>
      <c r="C17" s="4">
        <f t="shared" si="4"/>
        <v>134.6</v>
      </c>
      <c r="D17" s="4">
        <f ca="1" t="shared" si="2"/>
        <v>1.9999059192158293</v>
      </c>
    </row>
    <row r="18" spans="1:4" ht="12.75">
      <c r="A18" s="4">
        <v>13</v>
      </c>
      <c r="B18" s="4">
        <f t="shared" si="3"/>
        <v>139.7415513576014</v>
      </c>
      <c r="C18" s="4">
        <f t="shared" si="4"/>
        <v>135.4</v>
      </c>
      <c r="D18" s="4">
        <f ca="1" t="shared" si="2"/>
        <v>4.341551357601388</v>
      </c>
    </row>
    <row r="19" spans="1:4" ht="12.75">
      <c r="A19" s="4">
        <v>14</v>
      </c>
      <c r="B19" s="4">
        <f t="shared" si="3"/>
        <v>137.55231669900556</v>
      </c>
      <c r="C19" s="4">
        <f t="shared" si="4"/>
        <v>136.2</v>
      </c>
      <c r="D19" s="4">
        <f ca="1" t="shared" si="2"/>
        <v>1.3523166990055744</v>
      </c>
    </row>
    <row r="20" spans="1:4" ht="12.75">
      <c r="A20" s="4">
        <v>15</v>
      </c>
      <c r="B20" s="4">
        <f t="shared" si="3"/>
        <v>131.92559027620499</v>
      </c>
      <c r="C20" s="4">
        <f t="shared" si="4"/>
        <v>137</v>
      </c>
      <c r="D20" s="4">
        <f ca="1" t="shared" si="2"/>
        <v>-5.074409723795025</v>
      </c>
    </row>
    <row r="21" spans="1:4" ht="12.75">
      <c r="A21" s="4">
        <v>16</v>
      </c>
      <c r="B21" s="4">
        <f t="shared" si="3"/>
        <v>135.47121924409402</v>
      </c>
      <c r="C21" s="4">
        <f t="shared" si="4"/>
        <v>137.8</v>
      </c>
      <c r="D21" s="4">
        <f ca="1" t="shared" si="2"/>
        <v>-2.3287807559059894</v>
      </c>
    </row>
    <row r="22" spans="1:4" ht="12.75">
      <c r="A22" s="4">
        <v>17</v>
      </c>
      <c r="B22" s="4">
        <f t="shared" si="3"/>
        <v>131.1221408669266</v>
      </c>
      <c r="C22" s="4">
        <f t="shared" si="4"/>
        <v>138.6</v>
      </c>
      <c r="D22" s="4">
        <f ca="1" t="shared" si="2"/>
        <v>-7.47785913307338</v>
      </c>
    </row>
    <row r="23" spans="1:4" ht="12.75">
      <c r="A23" s="4">
        <v>18</v>
      </c>
      <c r="B23" s="4">
        <f t="shared" si="3"/>
        <v>141.3417711007204</v>
      </c>
      <c r="C23" s="4">
        <f t="shared" si="4"/>
        <v>139.4</v>
      </c>
      <c r="D23" s="4">
        <f ca="1" t="shared" si="2"/>
        <v>1.941771100720376</v>
      </c>
    </row>
    <row r="24" spans="1:4" ht="12.75">
      <c r="A24" s="4">
        <v>19</v>
      </c>
      <c r="B24" s="4">
        <f t="shared" si="3"/>
        <v>145.32345902206848</v>
      </c>
      <c r="C24" s="4">
        <f t="shared" si="4"/>
        <v>140.2</v>
      </c>
      <c r="D24" s="4">
        <f ca="1" t="shared" si="2"/>
        <v>5.123459022068489</v>
      </c>
    </row>
    <row r="25" spans="1:4" ht="12.75">
      <c r="A25" s="4">
        <v>20</v>
      </c>
      <c r="B25" s="4">
        <f t="shared" si="3"/>
        <v>139.46081106134778</v>
      </c>
      <c r="C25" s="4">
        <f t="shared" si="4"/>
        <v>141</v>
      </c>
      <c r="D25" s="4">
        <f ca="1" t="shared" si="2"/>
        <v>-1.539188938652216</v>
      </c>
    </row>
    <row r="26" spans="1:4" ht="12.75">
      <c r="A26" s="4">
        <v>21</v>
      </c>
      <c r="B26" s="4">
        <f t="shared" si="3"/>
        <v>142.21331567313766</v>
      </c>
      <c r="C26" s="4">
        <f t="shared" si="4"/>
        <v>141.8</v>
      </c>
      <c r="D26" s="4">
        <f ca="1" t="shared" si="2"/>
        <v>0.41331567313763345</v>
      </c>
    </row>
    <row r="27" spans="1:4" ht="12.75">
      <c r="A27" s="4">
        <v>22</v>
      </c>
      <c r="B27" s="4">
        <f t="shared" si="3"/>
        <v>140.98869708139648</v>
      </c>
      <c r="C27" s="4">
        <f t="shared" si="4"/>
        <v>142.6</v>
      </c>
      <c r="D27" s="4">
        <f ca="1" t="shared" si="2"/>
        <v>-1.6113029186035042</v>
      </c>
    </row>
    <row r="28" spans="1:4" ht="12.75">
      <c r="A28" s="4">
        <v>23</v>
      </c>
      <c r="B28" s="4">
        <f t="shared" si="3"/>
        <v>139.8897568457714</v>
      </c>
      <c r="C28" s="4">
        <f t="shared" si="4"/>
        <v>143.4</v>
      </c>
      <c r="D28" s="4">
        <f ca="1" t="shared" si="2"/>
        <v>-3.510243154228628</v>
      </c>
    </row>
    <row r="29" spans="1:4" ht="12.75">
      <c r="A29" s="4">
        <v>24</v>
      </c>
      <c r="B29" s="4">
        <f t="shared" si="3"/>
        <v>148.05903373022463</v>
      </c>
      <c r="C29" s="4">
        <f t="shared" si="4"/>
        <v>144.2</v>
      </c>
      <c r="D29" s="4">
        <f ca="1" t="shared" si="2"/>
        <v>3.8590337302246427</v>
      </c>
    </row>
    <row r="30" spans="1:4" ht="12.75">
      <c r="A30" s="4">
        <v>25</v>
      </c>
      <c r="B30" s="4">
        <f t="shared" si="3"/>
        <v>140.76502482886144</v>
      </c>
      <c r="C30" s="4">
        <f t="shared" si="4"/>
        <v>145</v>
      </c>
      <c r="D30" s="4">
        <f ca="1" t="shared" si="2"/>
        <v>-4.234975171138556</v>
      </c>
    </row>
    <row r="31" spans="1:4" ht="12.75">
      <c r="A31" s="4">
        <v>26</v>
      </c>
      <c r="B31" s="4">
        <f t="shared" si="3"/>
        <v>134.6640311586926</v>
      </c>
      <c r="C31" s="4">
        <f t="shared" si="4"/>
        <v>145.8</v>
      </c>
      <c r="D31" s="4">
        <f ca="1" t="shared" si="2"/>
        <v>-11.135968841307415</v>
      </c>
    </row>
    <row r="32" spans="1:4" ht="12.75">
      <c r="A32" s="4">
        <v>27</v>
      </c>
      <c r="B32" s="4">
        <f t="shared" si="3"/>
        <v>146.56714264321428</v>
      </c>
      <c r="C32" s="4">
        <f t="shared" si="4"/>
        <v>146.6</v>
      </c>
      <c r="D32" s="4">
        <f ca="1" t="shared" si="2"/>
        <v>-0.032857356785722124</v>
      </c>
    </row>
    <row r="33" spans="1:4" ht="12.75">
      <c r="A33" s="4">
        <v>28</v>
      </c>
      <c r="B33" s="4">
        <f t="shared" si="3"/>
        <v>150.39638386147388</v>
      </c>
      <c r="C33" s="4">
        <f t="shared" si="4"/>
        <v>147.4</v>
      </c>
      <c r="D33" s="4">
        <f ca="1" t="shared" si="2"/>
        <v>2.9963838614738805</v>
      </c>
    </row>
    <row r="34" spans="1:4" ht="12.75">
      <c r="A34" s="4">
        <v>29</v>
      </c>
      <c r="B34" s="4">
        <f t="shared" si="3"/>
        <v>153.50983477930666</v>
      </c>
      <c r="C34" s="4">
        <f t="shared" si="4"/>
        <v>148.2</v>
      </c>
      <c r="D34" s="4">
        <f ca="1" t="shared" si="2"/>
        <v>5.309834779306672</v>
      </c>
    </row>
    <row r="35" spans="1:4" ht="12.75">
      <c r="A35" s="4">
        <v>30</v>
      </c>
      <c r="B35" s="4">
        <f t="shared" si="3"/>
        <v>152.35094348396413</v>
      </c>
      <c r="C35" s="4">
        <f t="shared" si="4"/>
        <v>149</v>
      </c>
      <c r="D35" s="4">
        <f ca="1" t="shared" si="2"/>
        <v>3.350943483964129</v>
      </c>
    </row>
    <row r="36" spans="1:4" ht="12.75">
      <c r="A36" s="4">
        <v>31</v>
      </c>
      <c r="B36" s="4">
        <f t="shared" si="3"/>
        <v>147.0104368328292</v>
      </c>
      <c r="C36" s="4">
        <f t="shared" si="4"/>
        <v>149.8</v>
      </c>
      <c r="D36" s="4">
        <f ca="1" t="shared" si="2"/>
        <v>-2.7895631671707903</v>
      </c>
    </row>
    <row r="37" spans="1:4" ht="12.75">
      <c r="A37" s="4">
        <v>32</v>
      </c>
      <c r="B37" s="4">
        <f t="shared" si="3"/>
        <v>154.99889885062652</v>
      </c>
      <c r="C37" s="4">
        <f t="shared" si="4"/>
        <v>150.6</v>
      </c>
      <c r="D37" s="4">
        <f ca="1" t="shared" si="2"/>
        <v>4.398898850626513</v>
      </c>
    </row>
    <row r="38" spans="1:4" ht="12.75">
      <c r="A38" s="4">
        <v>33</v>
      </c>
      <c r="B38" s="4">
        <f t="shared" si="3"/>
        <v>157.98635935822995</v>
      </c>
      <c r="C38" s="4">
        <f t="shared" si="4"/>
        <v>151.4</v>
      </c>
      <c r="D38" s="4">
        <f ca="1" t="shared" si="2"/>
        <v>6.586359358229935</v>
      </c>
    </row>
    <row r="39" spans="1:4" ht="12.75">
      <c r="A39" s="4">
        <v>34</v>
      </c>
      <c r="B39" s="4">
        <f t="shared" si="3"/>
        <v>159.2573525539734</v>
      </c>
      <c r="C39" s="4">
        <f t="shared" si="4"/>
        <v>152.2</v>
      </c>
      <c r="D39" s="4">
        <f ca="1" t="shared" si="2"/>
        <v>7.057352553973407</v>
      </c>
    </row>
    <row r="40" spans="1:4" ht="12.75">
      <c r="A40" s="4">
        <v>35</v>
      </c>
      <c r="B40" s="4">
        <f t="shared" si="3"/>
        <v>140.88369374808562</v>
      </c>
      <c r="C40" s="4">
        <f t="shared" si="4"/>
        <v>153</v>
      </c>
      <c r="D40" s="4">
        <f ca="1" t="shared" si="2"/>
        <v>-12.116306251914372</v>
      </c>
    </row>
    <row r="41" spans="1:4" ht="12.75">
      <c r="A41" s="4">
        <v>36</v>
      </c>
      <c r="B41" s="4">
        <f t="shared" si="3"/>
        <v>169.77022200707253</v>
      </c>
      <c r="C41" s="4">
        <f t="shared" si="4"/>
        <v>153.8</v>
      </c>
      <c r="D41" s="4">
        <f ca="1" t="shared" si="2"/>
        <v>15.970222007072529</v>
      </c>
    </row>
    <row r="42" spans="1:4" ht="12.75">
      <c r="A42" s="4">
        <v>37</v>
      </c>
      <c r="B42" s="4">
        <f t="shared" si="3"/>
        <v>147.30758225937146</v>
      </c>
      <c r="C42" s="4">
        <f t="shared" si="4"/>
        <v>154.6</v>
      </c>
      <c r="D42" s="4">
        <f ca="1" t="shared" si="2"/>
        <v>-7.292417740628523</v>
      </c>
    </row>
    <row r="43" spans="1:4" ht="12.75">
      <c r="A43" s="4">
        <v>38</v>
      </c>
      <c r="B43" s="4">
        <f t="shared" si="3"/>
        <v>137.04815511513524</v>
      </c>
      <c r="C43" s="4">
        <f t="shared" si="4"/>
        <v>155.4</v>
      </c>
      <c r="D43" s="4">
        <f ca="1" t="shared" si="2"/>
        <v>-18.351844884864757</v>
      </c>
    </row>
    <row r="44" spans="1:4" ht="12.75">
      <c r="A44" s="4">
        <v>39</v>
      </c>
      <c r="B44" s="4">
        <f t="shared" si="3"/>
        <v>153.8729010288201</v>
      </c>
      <c r="C44" s="4">
        <f t="shared" si="4"/>
        <v>156.2</v>
      </c>
      <c r="D44" s="4">
        <f ca="1" t="shared" si="2"/>
        <v>-2.3270989711798706</v>
      </c>
    </row>
    <row r="45" spans="1:4" ht="12.75">
      <c r="A45" s="4">
        <v>40</v>
      </c>
      <c r="B45" s="4">
        <f t="shared" si="3"/>
        <v>166.77408128446115</v>
      </c>
      <c r="C45" s="4">
        <f t="shared" si="4"/>
        <v>157</v>
      </c>
      <c r="D45" s="4">
        <f ca="1" t="shared" si="2"/>
        <v>9.774081284461156</v>
      </c>
    </row>
    <row r="46" spans="1:4" ht="12.75">
      <c r="A46" s="4">
        <v>41</v>
      </c>
      <c r="B46" s="4">
        <f t="shared" si="3"/>
        <v>140.598261467706</v>
      </c>
      <c r="C46" s="4">
        <f t="shared" si="4"/>
        <v>157.8</v>
      </c>
      <c r="D46" s="4">
        <f ca="1" t="shared" si="2"/>
        <v>-17.201738532294005</v>
      </c>
    </row>
    <row r="47" spans="1:4" ht="12.75">
      <c r="A47" s="4">
        <v>42</v>
      </c>
      <c r="B47" s="4">
        <f t="shared" si="3"/>
        <v>163.84607256099977</v>
      </c>
      <c r="C47" s="4">
        <f t="shared" si="4"/>
        <v>158.6</v>
      </c>
      <c r="D47" s="4">
        <f ca="1" t="shared" si="2"/>
        <v>5.2460725609997745</v>
      </c>
    </row>
    <row r="48" spans="1:4" ht="12.75">
      <c r="A48" s="4">
        <v>43</v>
      </c>
      <c r="B48" s="4">
        <f t="shared" si="3"/>
        <v>184.17196280684544</v>
      </c>
      <c r="C48" s="4">
        <f t="shared" si="4"/>
        <v>159.4</v>
      </c>
      <c r="D48" s="4">
        <f ca="1" t="shared" si="2"/>
        <v>24.77196280684545</v>
      </c>
    </row>
    <row r="49" spans="1:4" ht="12.75">
      <c r="A49" s="4">
        <v>44</v>
      </c>
      <c r="B49" s="4">
        <f t="shared" si="3"/>
        <v>177.20105897665948</v>
      </c>
      <c r="C49" s="4">
        <f t="shared" si="4"/>
        <v>160.2</v>
      </c>
      <c r="D49" s="4">
        <f ca="1" t="shared" si="2"/>
        <v>17.001058976659483</v>
      </c>
    </row>
    <row r="50" spans="1:4" ht="12.75">
      <c r="A50" s="4">
        <v>45</v>
      </c>
      <c r="B50" s="4">
        <f t="shared" si="3"/>
        <v>152.1284974899344</v>
      </c>
      <c r="C50" s="4">
        <f t="shared" si="4"/>
        <v>161</v>
      </c>
      <c r="D50" s="4">
        <f ca="1" t="shared" si="2"/>
        <v>-8.871502510065596</v>
      </c>
    </row>
    <row r="51" spans="1:4" ht="12.75">
      <c r="A51" s="4">
        <v>46</v>
      </c>
      <c r="B51" s="4">
        <f t="shared" si="3"/>
        <v>162.9197989955846</v>
      </c>
      <c r="C51" s="4">
        <f t="shared" si="4"/>
        <v>161.8</v>
      </c>
      <c r="D51" s="4">
        <f ca="1" t="shared" si="2"/>
        <v>1.119798995584591</v>
      </c>
    </row>
    <row r="52" spans="1:4" ht="12.75">
      <c r="A52" s="4">
        <v>47</v>
      </c>
      <c r="B52" s="4">
        <f t="shared" si="3"/>
        <v>133.94725170938798</v>
      </c>
      <c r="C52" s="4">
        <f t="shared" si="4"/>
        <v>162.6</v>
      </c>
      <c r="D52" s="4">
        <f ca="1" t="shared" si="2"/>
        <v>-28.65274829061201</v>
      </c>
    </row>
    <row r="53" spans="1:4" ht="12.75">
      <c r="A53" s="4">
        <v>48</v>
      </c>
      <c r="B53" s="4">
        <f t="shared" si="3"/>
        <v>174.60355947465246</v>
      </c>
      <c r="C53" s="4">
        <f t="shared" si="4"/>
        <v>163.4</v>
      </c>
      <c r="D53" s="4">
        <f ca="1" t="shared" si="2"/>
        <v>11.203559474652456</v>
      </c>
    </row>
    <row r="54" spans="1:4" ht="12.75">
      <c r="A54" s="4">
        <v>49</v>
      </c>
      <c r="B54" s="4">
        <f t="shared" si="3"/>
        <v>148.30173882189683</v>
      </c>
      <c r="C54" s="4">
        <f t="shared" si="4"/>
        <v>164.2</v>
      </c>
      <c r="D54" s="4">
        <f ca="1" t="shared" si="2"/>
        <v>-15.89826117810314</v>
      </c>
    </row>
    <row r="55" spans="1:4" ht="12.75">
      <c r="A55" s="4">
        <v>50</v>
      </c>
      <c r="B55" s="4">
        <f t="shared" si="3"/>
        <v>158.79325087557197</v>
      </c>
      <c r="C55" s="4">
        <f t="shared" si="4"/>
        <v>165</v>
      </c>
      <c r="D55" s="4">
        <f ca="1" t="shared" si="2"/>
        <v>-6.206749124428027</v>
      </c>
    </row>
    <row r="56" spans="1:4" ht="12.75">
      <c r="A56" s="4">
        <v>51</v>
      </c>
      <c r="B56" s="4">
        <f t="shared" si="3"/>
        <v>157.35430467484923</v>
      </c>
      <c r="C56" s="4">
        <f t="shared" si="4"/>
        <v>165.8</v>
      </c>
      <c r="D56" s="4">
        <f ca="1" t="shared" si="2"/>
        <v>-8.445695325150767</v>
      </c>
    </row>
    <row r="57" spans="1:4" ht="12.75">
      <c r="A57" s="4">
        <v>52</v>
      </c>
      <c r="B57" s="4">
        <f t="shared" si="3"/>
        <v>198.9356281928669</v>
      </c>
      <c r="C57" s="4">
        <f t="shared" si="4"/>
        <v>166.6</v>
      </c>
      <c r="D57" s="4">
        <f ca="1" t="shared" si="2"/>
        <v>32.3356281928669</v>
      </c>
    </row>
    <row r="58" spans="1:4" ht="12.75">
      <c r="A58" s="4">
        <v>53</v>
      </c>
      <c r="B58" s="4">
        <f t="shared" si="3"/>
        <v>162.0754562552627</v>
      </c>
      <c r="C58" s="4">
        <f t="shared" si="4"/>
        <v>167.4</v>
      </c>
      <c r="D58" s="4">
        <f ca="1" t="shared" si="2"/>
        <v>-5.324543744737285</v>
      </c>
    </row>
    <row r="59" spans="1:4" ht="12.75">
      <c r="A59" s="4">
        <v>54</v>
      </c>
      <c r="B59" s="4">
        <f t="shared" si="3"/>
        <v>173.21524598954792</v>
      </c>
      <c r="C59" s="4">
        <f t="shared" si="4"/>
        <v>168.2</v>
      </c>
      <c r="D59" s="4">
        <f ca="1" t="shared" si="2"/>
        <v>5.015245989547936</v>
      </c>
    </row>
    <row r="60" spans="1:4" ht="12.75">
      <c r="A60" s="4">
        <v>55</v>
      </c>
      <c r="B60" s="4">
        <f t="shared" si="3"/>
        <v>145.07465294502097</v>
      </c>
      <c r="C60" s="4">
        <f t="shared" si="4"/>
        <v>169</v>
      </c>
      <c r="D60" s="4">
        <f ca="1" t="shared" si="2"/>
        <v>-23.925347054979017</v>
      </c>
    </row>
    <row r="61" spans="1:4" ht="12.75">
      <c r="A61" s="4">
        <v>56</v>
      </c>
      <c r="B61" s="4">
        <f t="shared" si="3"/>
        <v>185.04519231642314</v>
      </c>
      <c r="C61" s="4">
        <f t="shared" si="4"/>
        <v>169.8</v>
      </c>
      <c r="D61" s="4">
        <f ca="1" t="shared" si="2"/>
        <v>15.245192316423132</v>
      </c>
    </row>
    <row r="62" spans="1:4" ht="12.75">
      <c r="A62" s="4">
        <v>57</v>
      </c>
      <c r="B62" s="4">
        <f t="shared" si="3"/>
        <v>172.74711421160654</v>
      </c>
      <c r="C62" s="4">
        <f t="shared" si="4"/>
        <v>170.6</v>
      </c>
      <c r="D62" s="4">
        <f ca="1" t="shared" si="2"/>
        <v>2.147114211606547</v>
      </c>
    </row>
    <row r="63" spans="1:4" ht="12.75">
      <c r="A63" s="4">
        <v>58</v>
      </c>
      <c r="B63" s="4">
        <f t="shared" si="3"/>
        <v>162.88316676277555</v>
      </c>
      <c r="C63" s="4">
        <f t="shared" si="4"/>
        <v>171.4</v>
      </c>
      <c r="D63" s="4">
        <f ca="1" t="shared" si="2"/>
        <v>-8.516833237224457</v>
      </c>
    </row>
    <row r="64" spans="1:4" ht="12.75">
      <c r="A64" s="4">
        <v>59</v>
      </c>
      <c r="B64" s="4">
        <f t="shared" si="3"/>
        <v>181.16243284973905</v>
      </c>
      <c r="C64" s="4">
        <f t="shared" si="4"/>
        <v>172.2</v>
      </c>
      <c r="D64" s="4">
        <f ca="1" t="shared" si="2"/>
        <v>8.962432849739058</v>
      </c>
    </row>
    <row r="65" spans="1:4" ht="12.75">
      <c r="A65" s="4">
        <v>60</v>
      </c>
      <c r="B65" s="4">
        <f t="shared" si="3"/>
        <v>192.95147453496526</v>
      </c>
      <c r="C65" s="4">
        <f t="shared" si="4"/>
        <v>173</v>
      </c>
      <c r="D65" s="4">
        <f ca="1" t="shared" si="2"/>
        <v>19.95147453496525</v>
      </c>
    </row>
    <row r="66" spans="1:4" ht="12.75">
      <c r="A66" s="4">
        <v>61</v>
      </c>
      <c r="B66" s="4">
        <f t="shared" si="3"/>
        <v>167.38514745191816</v>
      </c>
      <c r="C66" s="4">
        <f t="shared" si="4"/>
        <v>173.8</v>
      </c>
      <c r="D66" s="4">
        <f ca="1" t="shared" si="2"/>
        <v>-6.414852548081864</v>
      </c>
    </row>
    <row r="67" spans="1:4" ht="12.75">
      <c r="A67" s="4">
        <v>62</v>
      </c>
      <c r="B67" s="4">
        <f t="shared" si="3"/>
        <v>169.53092611393583</v>
      </c>
      <c r="C67" s="4">
        <f t="shared" si="4"/>
        <v>174.6</v>
      </c>
      <c r="D67" s="4">
        <f ca="1" t="shared" si="2"/>
        <v>-5.069073886064147</v>
      </c>
    </row>
    <row r="68" spans="1:4" ht="12.75">
      <c r="A68" s="4">
        <v>63</v>
      </c>
      <c r="B68" s="4">
        <f t="shared" si="3"/>
        <v>201.0782233164655</v>
      </c>
      <c r="C68" s="4">
        <f t="shared" si="4"/>
        <v>175.4</v>
      </c>
      <c r="D68" s="4">
        <f ca="1" t="shared" si="2"/>
        <v>25.678223316465505</v>
      </c>
    </row>
    <row r="69" spans="1:4" ht="12.75">
      <c r="A69" s="4">
        <v>64</v>
      </c>
      <c r="B69" s="4">
        <f t="shared" si="3"/>
        <v>189.44936323320434</v>
      </c>
      <c r="C69" s="4">
        <f t="shared" si="4"/>
        <v>176.2</v>
      </c>
      <c r="D69" s="4">
        <f ca="1" t="shared" si="2"/>
        <v>13.24936323320435</v>
      </c>
    </row>
    <row r="70" spans="1:4" ht="12.75">
      <c r="A70" s="4">
        <v>65</v>
      </c>
      <c r="B70" s="4">
        <f t="shared" si="3"/>
        <v>185.64084850310041</v>
      </c>
      <c r="C70" s="4">
        <f t="shared" si="4"/>
        <v>177</v>
      </c>
      <c r="D70" s="4">
        <f ca="1" t="shared" si="2"/>
        <v>8.640848503100406</v>
      </c>
    </row>
    <row r="71" spans="1:4" ht="12.75">
      <c r="A71" s="4">
        <v>66</v>
      </c>
      <c r="B71" s="4">
        <f t="shared" si="3"/>
        <v>178.65998374743208</v>
      </c>
      <c r="C71" s="4">
        <f t="shared" si="4"/>
        <v>177.8</v>
      </c>
      <c r="D71" s="4">
        <f aca="true" ca="1" t="shared" si="5" ref="D71:D134">NORMINV(RAND(),0,$D$3*A71)</f>
        <v>0.859983747432059</v>
      </c>
    </row>
    <row r="72" spans="1:4" ht="12.75">
      <c r="A72" s="4">
        <v>67</v>
      </c>
      <c r="B72" s="4">
        <f t="shared" si="3"/>
        <v>152.40794794907424</v>
      </c>
      <c r="C72" s="4">
        <f t="shared" si="4"/>
        <v>178.6</v>
      </c>
      <c r="D72" s="4">
        <f ca="1" t="shared" si="5"/>
        <v>-26.192052050925742</v>
      </c>
    </row>
    <row r="73" spans="1:4" ht="12.75">
      <c r="A73" s="4">
        <v>68</v>
      </c>
      <c r="B73" s="4">
        <f t="shared" si="3"/>
        <v>193.05569507776363</v>
      </c>
      <c r="C73" s="4">
        <f t="shared" si="4"/>
        <v>179.4</v>
      </c>
      <c r="D73" s="4">
        <f ca="1" t="shared" si="5"/>
        <v>13.655695077763623</v>
      </c>
    </row>
    <row r="74" spans="1:4" ht="12.75">
      <c r="A74" s="4">
        <v>69</v>
      </c>
      <c r="B74" s="4">
        <f t="shared" si="3"/>
        <v>165.0535167269953</v>
      </c>
      <c r="C74" s="4">
        <f t="shared" si="4"/>
        <v>180.2</v>
      </c>
      <c r="D74" s="4">
        <f ca="1" t="shared" si="5"/>
        <v>-15.14648327300469</v>
      </c>
    </row>
    <row r="75" spans="1:4" ht="12.75">
      <c r="A75" s="4">
        <v>70</v>
      </c>
      <c r="B75" s="4">
        <f t="shared" si="3"/>
        <v>179.1539734286212</v>
      </c>
      <c r="C75" s="4">
        <f t="shared" si="4"/>
        <v>181</v>
      </c>
      <c r="D75" s="4">
        <f ca="1" t="shared" si="5"/>
        <v>-1.8460265713787978</v>
      </c>
    </row>
    <row r="76" spans="1:4" ht="12.75">
      <c r="A76" s="4">
        <v>71</v>
      </c>
      <c r="B76" s="4">
        <f t="shared" si="3"/>
        <v>173.005024087613</v>
      </c>
      <c r="C76" s="4">
        <f t="shared" si="4"/>
        <v>181.8</v>
      </c>
      <c r="D76" s="4">
        <f ca="1" t="shared" si="5"/>
        <v>-8.794975912386993</v>
      </c>
    </row>
    <row r="77" spans="1:4" ht="12.75">
      <c r="A77" s="4">
        <v>72</v>
      </c>
      <c r="B77" s="4">
        <f t="shared" si="3"/>
        <v>171.21674912540152</v>
      </c>
      <c r="C77" s="4">
        <f t="shared" si="4"/>
        <v>182.6</v>
      </c>
      <c r="D77" s="4">
        <f ca="1" t="shared" si="5"/>
        <v>-11.383250874598481</v>
      </c>
    </row>
    <row r="78" spans="1:4" ht="12.75">
      <c r="A78" s="4">
        <v>73</v>
      </c>
      <c r="B78" s="4">
        <f t="shared" si="3"/>
        <v>183.67640372845023</v>
      </c>
      <c r="C78" s="4">
        <f t="shared" si="4"/>
        <v>183.4</v>
      </c>
      <c r="D78" s="4">
        <f ca="1" t="shared" si="5"/>
        <v>0.2764037284502156</v>
      </c>
    </row>
    <row r="79" spans="1:4" ht="12.75">
      <c r="A79" s="4">
        <v>74</v>
      </c>
      <c r="B79" s="4">
        <f t="shared" si="3"/>
        <v>191.3711847175904</v>
      </c>
      <c r="C79" s="4">
        <f t="shared" si="4"/>
        <v>184.2</v>
      </c>
      <c r="D79" s="4">
        <f ca="1" t="shared" si="5"/>
        <v>7.171184717590418</v>
      </c>
    </row>
    <row r="80" spans="1:4" ht="12.75">
      <c r="A80" s="4">
        <v>75</v>
      </c>
      <c r="B80" s="4">
        <f aca="true" t="shared" si="6" ref="B80:B143">+C80+D80</f>
        <v>209.78613826040484</v>
      </c>
      <c r="C80" s="4">
        <f aca="true" t="shared" si="7" ref="C80:C143">$A$3+$B$3*A80</f>
        <v>185</v>
      </c>
      <c r="D80" s="4">
        <f ca="1" t="shared" si="5"/>
        <v>24.786138260404847</v>
      </c>
    </row>
    <row r="81" spans="1:4" ht="12.75">
      <c r="A81" s="4">
        <v>76</v>
      </c>
      <c r="B81" s="4">
        <f t="shared" si="6"/>
        <v>202.74986196954598</v>
      </c>
      <c r="C81" s="4">
        <f t="shared" si="7"/>
        <v>185.8</v>
      </c>
      <c r="D81" s="4">
        <f ca="1" t="shared" si="5"/>
        <v>16.949861969545953</v>
      </c>
    </row>
    <row r="82" spans="1:4" ht="12.75">
      <c r="A82" s="4">
        <v>77</v>
      </c>
      <c r="B82" s="4">
        <f t="shared" si="6"/>
        <v>124.46426812947497</v>
      </c>
      <c r="C82" s="4">
        <f t="shared" si="7"/>
        <v>186.6</v>
      </c>
      <c r="D82" s="4">
        <f ca="1" t="shared" si="5"/>
        <v>-62.13573187052502</v>
      </c>
    </row>
    <row r="83" spans="1:4" ht="12.75">
      <c r="A83" s="4">
        <v>78</v>
      </c>
      <c r="B83" s="4">
        <f t="shared" si="6"/>
        <v>211.33299885192446</v>
      </c>
      <c r="C83" s="4">
        <f t="shared" si="7"/>
        <v>187.4</v>
      </c>
      <c r="D83" s="4">
        <f ca="1" t="shared" si="5"/>
        <v>23.93299885192444</v>
      </c>
    </row>
    <row r="84" spans="1:4" ht="12.75">
      <c r="A84" s="4">
        <v>79</v>
      </c>
      <c r="B84" s="4">
        <f t="shared" si="6"/>
        <v>182.76161726096808</v>
      </c>
      <c r="C84" s="4">
        <f t="shared" si="7"/>
        <v>188.2</v>
      </c>
      <c r="D84" s="4">
        <f ca="1" t="shared" si="5"/>
        <v>-5.438382739031894</v>
      </c>
    </row>
    <row r="85" spans="1:4" ht="12.75">
      <c r="A85" s="4">
        <v>80</v>
      </c>
      <c r="B85" s="4">
        <f t="shared" si="6"/>
        <v>187.8684371395569</v>
      </c>
      <c r="C85" s="4">
        <f t="shared" si="7"/>
        <v>189</v>
      </c>
      <c r="D85" s="4">
        <f ca="1" t="shared" si="5"/>
        <v>-1.1315628604430887</v>
      </c>
    </row>
    <row r="86" spans="1:4" ht="12.75">
      <c r="A86" s="4">
        <v>81</v>
      </c>
      <c r="B86" s="4">
        <f t="shared" si="6"/>
        <v>191.1317858392067</v>
      </c>
      <c r="C86" s="4">
        <f t="shared" si="7"/>
        <v>189.8</v>
      </c>
      <c r="D86" s="4">
        <f ca="1" t="shared" si="5"/>
        <v>1.3317858392066904</v>
      </c>
    </row>
    <row r="87" spans="1:4" ht="12.75">
      <c r="A87" s="4">
        <v>82</v>
      </c>
      <c r="B87" s="4">
        <f t="shared" si="6"/>
        <v>179.14949858789893</v>
      </c>
      <c r="C87" s="4">
        <f t="shared" si="7"/>
        <v>190.60000000000002</v>
      </c>
      <c r="D87" s="4">
        <f ca="1" t="shared" si="5"/>
        <v>-11.450501412101087</v>
      </c>
    </row>
    <row r="88" spans="1:4" ht="12.75">
      <c r="A88" s="4">
        <v>83</v>
      </c>
      <c r="B88" s="4">
        <f t="shared" si="6"/>
        <v>170.21101088586488</v>
      </c>
      <c r="C88" s="4">
        <f t="shared" si="7"/>
        <v>191.4</v>
      </c>
      <c r="D88" s="4">
        <f ca="1" t="shared" si="5"/>
        <v>-21.188989114135115</v>
      </c>
    </row>
    <row r="89" spans="1:4" ht="12.75">
      <c r="A89" s="4">
        <v>84</v>
      </c>
      <c r="B89" s="4">
        <f t="shared" si="6"/>
        <v>164.489534336577</v>
      </c>
      <c r="C89" s="4">
        <f t="shared" si="7"/>
        <v>192.2</v>
      </c>
      <c r="D89" s="4">
        <f ca="1" t="shared" si="5"/>
        <v>-27.71046566342299</v>
      </c>
    </row>
    <row r="90" spans="1:4" ht="12.75">
      <c r="A90" s="4">
        <v>85</v>
      </c>
      <c r="B90" s="4">
        <f t="shared" si="6"/>
        <v>233.91401158738506</v>
      </c>
      <c r="C90" s="4">
        <f t="shared" si="7"/>
        <v>193</v>
      </c>
      <c r="D90" s="4">
        <f ca="1" t="shared" si="5"/>
        <v>40.91401158738505</v>
      </c>
    </row>
    <row r="91" spans="1:4" ht="12.75">
      <c r="A91" s="4">
        <v>86</v>
      </c>
      <c r="B91" s="4">
        <f t="shared" si="6"/>
        <v>215.45062500059015</v>
      </c>
      <c r="C91" s="4">
        <f t="shared" si="7"/>
        <v>193.8</v>
      </c>
      <c r="D91" s="4">
        <f ca="1" t="shared" si="5"/>
        <v>21.65062500059013</v>
      </c>
    </row>
    <row r="92" spans="1:4" ht="12.75">
      <c r="A92" s="4">
        <v>87</v>
      </c>
      <c r="B92" s="4">
        <f t="shared" si="6"/>
        <v>194.00454251120598</v>
      </c>
      <c r="C92" s="4">
        <f t="shared" si="7"/>
        <v>194.60000000000002</v>
      </c>
      <c r="D92" s="4">
        <f ca="1" t="shared" si="5"/>
        <v>-0.5954574887940507</v>
      </c>
    </row>
    <row r="93" spans="1:4" ht="12.75">
      <c r="A93" s="4">
        <v>88</v>
      </c>
      <c r="B93" s="4">
        <f t="shared" si="6"/>
        <v>233.64183181716274</v>
      </c>
      <c r="C93" s="4">
        <f t="shared" si="7"/>
        <v>195.4</v>
      </c>
      <c r="D93" s="4">
        <f ca="1" t="shared" si="5"/>
        <v>38.24183181716273</v>
      </c>
    </row>
    <row r="94" spans="1:4" ht="12.75">
      <c r="A94" s="4">
        <v>89</v>
      </c>
      <c r="B94" s="4">
        <f t="shared" si="6"/>
        <v>196.29618097368905</v>
      </c>
      <c r="C94" s="4">
        <f t="shared" si="7"/>
        <v>196.2</v>
      </c>
      <c r="D94" s="4">
        <f ca="1" t="shared" si="5"/>
        <v>0.09618097368905719</v>
      </c>
    </row>
    <row r="95" spans="1:4" ht="12.75">
      <c r="A95" s="4">
        <v>90</v>
      </c>
      <c r="B95" s="4">
        <f t="shared" si="6"/>
        <v>161.12947314236536</v>
      </c>
      <c r="C95" s="4">
        <f t="shared" si="7"/>
        <v>197</v>
      </c>
      <c r="D95" s="4">
        <f ca="1" t="shared" si="5"/>
        <v>-35.87052685763464</v>
      </c>
    </row>
    <row r="96" spans="1:4" ht="12.75">
      <c r="A96" s="4">
        <v>91</v>
      </c>
      <c r="B96" s="4">
        <f t="shared" si="6"/>
        <v>185.27885386731717</v>
      </c>
      <c r="C96" s="4">
        <f t="shared" si="7"/>
        <v>197.8</v>
      </c>
      <c r="D96" s="4">
        <f ca="1" t="shared" si="5"/>
        <v>-12.521146132682837</v>
      </c>
    </row>
    <row r="97" spans="1:4" ht="12.75">
      <c r="A97" s="4">
        <v>92</v>
      </c>
      <c r="B97" s="4">
        <f t="shared" si="6"/>
        <v>177.13355595208353</v>
      </c>
      <c r="C97" s="4">
        <f t="shared" si="7"/>
        <v>198.60000000000002</v>
      </c>
      <c r="D97" s="4">
        <f ca="1" t="shared" si="5"/>
        <v>-21.466444047916493</v>
      </c>
    </row>
    <row r="98" spans="1:4" ht="12.75">
      <c r="A98" s="4">
        <v>93</v>
      </c>
      <c r="B98" s="4">
        <f t="shared" si="6"/>
        <v>268.92048527286516</v>
      </c>
      <c r="C98" s="4">
        <f t="shared" si="7"/>
        <v>199.4</v>
      </c>
      <c r="D98" s="4">
        <f ca="1" t="shared" si="5"/>
        <v>69.52048527286514</v>
      </c>
    </row>
    <row r="99" spans="1:4" ht="12.75">
      <c r="A99" s="4">
        <v>94</v>
      </c>
      <c r="B99" s="4">
        <f t="shared" si="6"/>
        <v>193.51726049990265</v>
      </c>
      <c r="C99" s="4">
        <f t="shared" si="7"/>
        <v>200.2</v>
      </c>
      <c r="D99" s="4">
        <f ca="1" t="shared" si="5"/>
        <v>-6.682739500097332</v>
      </c>
    </row>
    <row r="100" spans="1:4" ht="12.75">
      <c r="A100" s="4">
        <v>95</v>
      </c>
      <c r="B100" s="4">
        <f t="shared" si="6"/>
        <v>180.49058313612852</v>
      </c>
      <c r="C100" s="4">
        <f t="shared" si="7"/>
        <v>201</v>
      </c>
      <c r="D100" s="4">
        <f ca="1" t="shared" si="5"/>
        <v>-20.509416863871486</v>
      </c>
    </row>
    <row r="101" spans="1:4" ht="12.75">
      <c r="A101" s="4">
        <v>96</v>
      </c>
      <c r="B101" s="4">
        <f t="shared" si="6"/>
        <v>242.37639923552098</v>
      </c>
      <c r="C101" s="4">
        <f t="shared" si="7"/>
        <v>201.8</v>
      </c>
      <c r="D101" s="4">
        <f ca="1" t="shared" si="5"/>
        <v>40.57639923552097</v>
      </c>
    </row>
    <row r="102" spans="1:4" ht="12.75">
      <c r="A102" s="4">
        <v>97</v>
      </c>
      <c r="B102" s="4">
        <f t="shared" si="6"/>
        <v>217.13558629578657</v>
      </c>
      <c r="C102" s="4">
        <f t="shared" si="7"/>
        <v>202.60000000000002</v>
      </c>
      <c r="D102" s="4">
        <f ca="1" t="shared" si="5"/>
        <v>14.535586295786551</v>
      </c>
    </row>
    <row r="103" spans="1:4" ht="12.75">
      <c r="A103" s="4">
        <v>98</v>
      </c>
      <c r="B103" s="4">
        <f t="shared" si="6"/>
        <v>169.85132399609506</v>
      </c>
      <c r="C103" s="4">
        <f t="shared" si="7"/>
        <v>203.4</v>
      </c>
      <c r="D103" s="4">
        <f ca="1" t="shared" si="5"/>
        <v>-33.54867600390493</v>
      </c>
    </row>
    <row r="104" spans="1:4" ht="12.75">
      <c r="A104" s="4">
        <v>99</v>
      </c>
      <c r="B104" s="4">
        <f t="shared" si="6"/>
        <v>185.5809152799447</v>
      </c>
      <c r="C104" s="4">
        <f t="shared" si="7"/>
        <v>204.2</v>
      </c>
      <c r="D104" s="4">
        <f ca="1" t="shared" si="5"/>
        <v>-18.619084720055294</v>
      </c>
    </row>
    <row r="105" spans="1:4" ht="12.75">
      <c r="A105" s="4">
        <v>100</v>
      </c>
      <c r="B105" s="4">
        <f t="shared" si="6"/>
        <v>247.0203153210951</v>
      </c>
      <c r="C105" s="4">
        <f t="shared" si="7"/>
        <v>205</v>
      </c>
      <c r="D105" s="4">
        <f ca="1" t="shared" si="5"/>
        <v>42.020315321095104</v>
      </c>
    </row>
    <row r="106" spans="1:4" ht="12.75">
      <c r="A106" s="4">
        <v>101</v>
      </c>
      <c r="B106" s="4">
        <f t="shared" si="6"/>
        <v>165.1756573169575</v>
      </c>
      <c r="C106" s="4">
        <f t="shared" si="7"/>
        <v>205.8</v>
      </c>
      <c r="D106" s="4">
        <f ca="1" t="shared" si="5"/>
        <v>-40.6243426830425</v>
      </c>
    </row>
    <row r="107" spans="1:4" ht="12.75">
      <c r="A107" s="4">
        <v>102</v>
      </c>
      <c r="B107" s="4">
        <f t="shared" si="6"/>
        <v>280.8874584213612</v>
      </c>
      <c r="C107" s="4">
        <f t="shared" si="7"/>
        <v>206.60000000000002</v>
      </c>
      <c r="D107" s="4">
        <f ca="1" t="shared" si="5"/>
        <v>74.28745842136118</v>
      </c>
    </row>
    <row r="108" spans="1:4" ht="12.75">
      <c r="A108" s="4">
        <v>103</v>
      </c>
      <c r="B108" s="4">
        <f t="shared" si="6"/>
        <v>229.709288546731</v>
      </c>
      <c r="C108" s="4">
        <f t="shared" si="7"/>
        <v>207.4</v>
      </c>
      <c r="D108" s="4">
        <f ca="1" t="shared" si="5"/>
        <v>22.309288546730986</v>
      </c>
    </row>
    <row r="109" spans="1:4" ht="12.75">
      <c r="A109" s="4">
        <v>104</v>
      </c>
      <c r="B109" s="4">
        <f t="shared" si="6"/>
        <v>203.20939478110793</v>
      </c>
      <c r="C109" s="4">
        <f t="shared" si="7"/>
        <v>208.2</v>
      </c>
      <c r="D109" s="4">
        <f ca="1" t="shared" si="5"/>
        <v>-4.990605218892064</v>
      </c>
    </row>
    <row r="110" spans="1:4" ht="12.75">
      <c r="A110" s="4">
        <v>105</v>
      </c>
      <c r="B110" s="4">
        <f t="shared" si="6"/>
        <v>203.75998229542546</v>
      </c>
      <c r="C110" s="4">
        <f t="shared" si="7"/>
        <v>209</v>
      </c>
      <c r="D110" s="4">
        <f ca="1" t="shared" si="5"/>
        <v>-5.24001770457453</v>
      </c>
    </row>
    <row r="111" spans="1:4" ht="12.75">
      <c r="A111" s="4">
        <v>106</v>
      </c>
      <c r="B111" s="4">
        <f t="shared" si="6"/>
        <v>265.4219660777155</v>
      </c>
      <c r="C111" s="4">
        <f t="shared" si="7"/>
        <v>209.8</v>
      </c>
      <c r="D111" s="4">
        <f ca="1" t="shared" si="5"/>
        <v>55.62196607771551</v>
      </c>
    </row>
    <row r="112" spans="1:4" ht="12.75">
      <c r="A112" s="4">
        <v>107</v>
      </c>
      <c r="B112" s="4">
        <f t="shared" si="6"/>
        <v>226.36386615835536</v>
      </c>
      <c r="C112" s="4">
        <f t="shared" si="7"/>
        <v>210.60000000000002</v>
      </c>
      <c r="D112" s="4">
        <f ca="1" t="shared" si="5"/>
        <v>15.763866158355347</v>
      </c>
    </row>
    <row r="113" spans="1:4" ht="12.75">
      <c r="A113" s="4">
        <v>108</v>
      </c>
      <c r="B113" s="4">
        <f t="shared" si="6"/>
        <v>171.19758251994145</v>
      </c>
      <c r="C113" s="4">
        <f t="shared" si="7"/>
        <v>211.4</v>
      </c>
      <c r="D113" s="4">
        <f ca="1" t="shared" si="5"/>
        <v>-40.20241748005855</v>
      </c>
    </row>
    <row r="114" spans="1:4" ht="12.75">
      <c r="A114" s="4">
        <v>109</v>
      </c>
      <c r="B114" s="4">
        <f t="shared" si="6"/>
        <v>212.8316083107093</v>
      </c>
      <c r="C114" s="4">
        <f t="shared" si="7"/>
        <v>212.2</v>
      </c>
      <c r="D114" s="4">
        <f ca="1" t="shared" si="5"/>
        <v>0.6316083107093095</v>
      </c>
    </row>
    <row r="115" spans="1:4" ht="12.75">
      <c r="A115" s="4">
        <v>110</v>
      </c>
      <c r="B115" s="4">
        <f t="shared" si="6"/>
        <v>212.94859016335295</v>
      </c>
      <c r="C115" s="4">
        <f t="shared" si="7"/>
        <v>213</v>
      </c>
      <c r="D115" s="4">
        <f ca="1" t="shared" si="5"/>
        <v>-0.05140983664706235</v>
      </c>
    </row>
    <row r="116" spans="1:4" ht="12.75">
      <c r="A116" s="4">
        <v>111</v>
      </c>
      <c r="B116" s="4">
        <f t="shared" si="6"/>
        <v>263.8486472573683</v>
      </c>
      <c r="C116" s="4">
        <f t="shared" si="7"/>
        <v>213.8</v>
      </c>
      <c r="D116" s="4">
        <f ca="1" t="shared" si="5"/>
        <v>50.048647257368316</v>
      </c>
    </row>
    <row r="117" spans="1:4" ht="12.75">
      <c r="A117" s="4">
        <v>112</v>
      </c>
      <c r="B117" s="4">
        <f t="shared" si="6"/>
        <v>206.23956699015503</v>
      </c>
      <c r="C117" s="4">
        <f t="shared" si="7"/>
        <v>214.60000000000002</v>
      </c>
      <c r="D117" s="4">
        <f ca="1" t="shared" si="5"/>
        <v>-8.360433009844982</v>
      </c>
    </row>
    <row r="118" spans="1:4" ht="12.75">
      <c r="A118" s="4">
        <v>113</v>
      </c>
      <c r="B118" s="4">
        <f t="shared" si="6"/>
        <v>203.28100425865935</v>
      </c>
      <c r="C118" s="4">
        <f t="shared" si="7"/>
        <v>215.4</v>
      </c>
      <c r="D118" s="4">
        <f ca="1" t="shared" si="5"/>
        <v>-12.118995741340642</v>
      </c>
    </row>
    <row r="119" spans="1:4" ht="12.75">
      <c r="A119" s="4">
        <v>114</v>
      </c>
      <c r="B119" s="4">
        <f t="shared" si="6"/>
        <v>283.155176127261</v>
      </c>
      <c r="C119" s="4">
        <f t="shared" si="7"/>
        <v>216.2</v>
      </c>
      <c r="D119" s="4">
        <f ca="1" t="shared" si="5"/>
        <v>66.955176127261</v>
      </c>
    </row>
    <row r="120" spans="1:4" ht="12.75">
      <c r="A120" s="4">
        <v>115</v>
      </c>
      <c r="B120" s="4">
        <f t="shared" si="6"/>
        <v>219.03724599805156</v>
      </c>
      <c r="C120" s="4">
        <f t="shared" si="7"/>
        <v>217</v>
      </c>
      <c r="D120" s="4">
        <f ca="1" t="shared" si="5"/>
        <v>2.037245998051567</v>
      </c>
    </row>
    <row r="121" spans="1:4" ht="12.75">
      <c r="A121" s="4">
        <v>116</v>
      </c>
      <c r="B121" s="4">
        <f t="shared" si="6"/>
        <v>167.07136741612814</v>
      </c>
      <c r="C121" s="4">
        <f t="shared" si="7"/>
        <v>217.8</v>
      </c>
      <c r="D121" s="4">
        <f ca="1" t="shared" si="5"/>
        <v>-50.728632583871864</v>
      </c>
    </row>
    <row r="122" spans="1:4" ht="12.75">
      <c r="A122" s="4">
        <v>117</v>
      </c>
      <c r="B122" s="4">
        <f t="shared" si="6"/>
        <v>243.3142133823702</v>
      </c>
      <c r="C122" s="4">
        <f t="shared" si="7"/>
        <v>218.60000000000002</v>
      </c>
      <c r="D122" s="4">
        <f ca="1" t="shared" si="5"/>
        <v>24.71421338237018</v>
      </c>
    </row>
    <row r="123" spans="1:4" ht="12.75">
      <c r="A123" s="4">
        <v>118</v>
      </c>
      <c r="B123" s="4">
        <f t="shared" si="6"/>
        <v>227.53897740903682</v>
      </c>
      <c r="C123" s="4">
        <f t="shared" si="7"/>
        <v>219.4</v>
      </c>
      <c r="D123" s="4">
        <f ca="1" t="shared" si="5"/>
        <v>8.138977409036798</v>
      </c>
    </row>
    <row r="124" spans="1:4" ht="12.75">
      <c r="A124" s="4">
        <v>119</v>
      </c>
      <c r="B124" s="4">
        <f t="shared" si="6"/>
        <v>226.3058344911646</v>
      </c>
      <c r="C124" s="4">
        <f t="shared" si="7"/>
        <v>220.2</v>
      </c>
      <c r="D124" s="4">
        <f ca="1" t="shared" si="5"/>
        <v>6.105834491164622</v>
      </c>
    </row>
    <row r="125" spans="1:4" ht="12.75">
      <c r="A125" s="4">
        <v>120</v>
      </c>
      <c r="B125" s="4">
        <f t="shared" si="6"/>
        <v>235.5159089111779</v>
      </c>
      <c r="C125" s="4">
        <f t="shared" si="7"/>
        <v>221</v>
      </c>
      <c r="D125" s="4">
        <f ca="1" t="shared" si="5"/>
        <v>14.515908911177878</v>
      </c>
    </row>
    <row r="126" spans="1:4" ht="12.75">
      <c r="A126" s="4">
        <v>121</v>
      </c>
      <c r="B126" s="4">
        <f t="shared" si="6"/>
        <v>241.37049888466277</v>
      </c>
      <c r="C126" s="4">
        <f t="shared" si="7"/>
        <v>221.8</v>
      </c>
      <c r="D126" s="4">
        <f ca="1" t="shared" si="5"/>
        <v>19.570498884662744</v>
      </c>
    </row>
    <row r="127" spans="1:4" ht="12.75">
      <c r="A127" s="4">
        <v>122</v>
      </c>
      <c r="B127" s="4">
        <f t="shared" si="6"/>
        <v>231.59637268916916</v>
      </c>
      <c r="C127" s="4">
        <f t="shared" si="7"/>
        <v>222.60000000000002</v>
      </c>
      <c r="D127" s="4">
        <f ca="1" t="shared" si="5"/>
        <v>8.996372689169144</v>
      </c>
    </row>
    <row r="128" spans="1:4" ht="12.75">
      <c r="A128" s="4">
        <v>123</v>
      </c>
      <c r="B128" s="4">
        <f t="shared" si="6"/>
        <v>180.5085316950746</v>
      </c>
      <c r="C128" s="4">
        <f t="shared" si="7"/>
        <v>223.4</v>
      </c>
      <c r="D128" s="4">
        <f ca="1" t="shared" si="5"/>
        <v>-42.89146830492542</v>
      </c>
    </row>
    <row r="129" spans="1:4" ht="12.75">
      <c r="A129" s="4">
        <v>124</v>
      </c>
      <c r="B129" s="4">
        <f t="shared" si="6"/>
        <v>253.7298590633438</v>
      </c>
      <c r="C129" s="4">
        <f t="shared" si="7"/>
        <v>224.2</v>
      </c>
      <c r="D129" s="4">
        <f ca="1" t="shared" si="5"/>
        <v>29.52985906334383</v>
      </c>
    </row>
    <row r="130" spans="1:4" ht="12.75">
      <c r="A130" s="4">
        <v>125</v>
      </c>
      <c r="B130" s="4">
        <f t="shared" si="6"/>
        <v>234.53859187677637</v>
      </c>
      <c r="C130" s="4">
        <f t="shared" si="7"/>
        <v>225</v>
      </c>
      <c r="D130" s="4">
        <f ca="1" t="shared" si="5"/>
        <v>9.538591876776364</v>
      </c>
    </row>
    <row r="131" spans="1:4" ht="12.75">
      <c r="A131" s="4">
        <v>126</v>
      </c>
      <c r="B131" s="4">
        <f t="shared" si="6"/>
        <v>166.64275417760874</v>
      </c>
      <c r="C131" s="4">
        <f t="shared" si="7"/>
        <v>225.8</v>
      </c>
      <c r="D131" s="4">
        <f ca="1" t="shared" si="5"/>
        <v>-59.15724582239127</v>
      </c>
    </row>
    <row r="132" spans="1:4" ht="12.75">
      <c r="A132" s="4">
        <v>127</v>
      </c>
      <c r="B132" s="4">
        <f t="shared" si="6"/>
        <v>141.40056431707464</v>
      </c>
      <c r="C132" s="4">
        <f t="shared" si="7"/>
        <v>226.60000000000002</v>
      </c>
      <c r="D132" s="4">
        <f ca="1" t="shared" si="5"/>
        <v>-85.19943568292538</v>
      </c>
    </row>
    <row r="133" spans="1:4" ht="12.75">
      <c r="A133" s="4">
        <v>128</v>
      </c>
      <c r="B133" s="4">
        <f t="shared" si="6"/>
        <v>237.4288037232015</v>
      </c>
      <c r="C133" s="4">
        <f t="shared" si="7"/>
        <v>227.4</v>
      </c>
      <c r="D133" s="4">
        <f ca="1" t="shared" si="5"/>
        <v>10.028803723201504</v>
      </c>
    </row>
    <row r="134" spans="1:4" ht="12.75">
      <c r="A134" s="4">
        <v>129</v>
      </c>
      <c r="B134" s="4">
        <f t="shared" si="6"/>
        <v>240.327415809761</v>
      </c>
      <c r="C134" s="4">
        <f t="shared" si="7"/>
        <v>228.2</v>
      </c>
      <c r="D134" s="4">
        <f ca="1" t="shared" si="5"/>
        <v>12.127415809760999</v>
      </c>
    </row>
    <row r="135" spans="1:4" ht="12.75">
      <c r="A135" s="4">
        <v>130</v>
      </c>
      <c r="B135" s="4">
        <f t="shared" si="6"/>
        <v>235.15628120227058</v>
      </c>
      <c r="C135" s="4">
        <f t="shared" si="7"/>
        <v>229</v>
      </c>
      <c r="D135" s="4">
        <f aca="true" ca="1" t="shared" si="8" ref="D135:D147">NORMINV(RAND(),0,$D$3*A135)</f>
        <v>6.156281202270582</v>
      </c>
    </row>
    <row r="136" spans="1:4" ht="12.75">
      <c r="A136" s="4">
        <v>131</v>
      </c>
      <c r="B136" s="4">
        <f t="shared" si="6"/>
        <v>202.77129276318087</v>
      </c>
      <c r="C136" s="4">
        <f t="shared" si="7"/>
        <v>229.8</v>
      </c>
      <c r="D136" s="4">
        <f ca="1" t="shared" si="8"/>
        <v>-27.02870723681914</v>
      </c>
    </row>
    <row r="137" spans="1:4" ht="12.75">
      <c r="A137" s="4">
        <v>132</v>
      </c>
      <c r="B137" s="4">
        <f t="shared" si="6"/>
        <v>255.2363846418361</v>
      </c>
      <c r="C137" s="4">
        <f t="shared" si="7"/>
        <v>230.60000000000002</v>
      </c>
      <c r="D137" s="4">
        <f ca="1" t="shared" si="8"/>
        <v>24.636384641836077</v>
      </c>
    </row>
    <row r="138" spans="1:4" ht="12.75">
      <c r="A138" s="4">
        <v>133</v>
      </c>
      <c r="B138" s="4">
        <f t="shared" si="6"/>
        <v>244.9670508580289</v>
      </c>
      <c r="C138" s="4">
        <f t="shared" si="7"/>
        <v>231.4</v>
      </c>
      <c r="D138" s="4">
        <f ca="1" t="shared" si="8"/>
        <v>13.567050858028894</v>
      </c>
    </row>
    <row r="139" spans="1:4" ht="12.75">
      <c r="A139" s="4">
        <v>134</v>
      </c>
      <c r="B139" s="4">
        <f t="shared" si="6"/>
        <v>338.47163027642273</v>
      </c>
      <c r="C139" s="4">
        <f t="shared" si="7"/>
        <v>232.2</v>
      </c>
      <c r="D139" s="4">
        <f ca="1" t="shared" si="8"/>
        <v>106.27163027642271</v>
      </c>
    </row>
    <row r="140" spans="1:4" ht="12.75">
      <c r="A140" s="4">
        <v>135</v>
      </c>
      <c r="B140" s="4">
        <f t="shared" si="6"/>
        <v>241.27685068171857</v>
      </c>
      <c r="C140" s="4">
        <f t="shared" si="7"/>
        <v>233</v>
      </c>
      <c r="D140" s="4">
        <f ca="1" t="shared" si="8"/>
        <v>8.276850681718582</v>
      </c>
    </row>
    <row r="141" spans="1:4" ht="12.75">
      <c r="A141" s="4">
        <v>136</v>
      </c>
      <c r="B141" s="4">
        <f t="shared" si="6"/>
        <v>244.8261171651824</v>
      </c>
      <c r="C141" s="4">
        <f t="shared" si="7"/>
        <v>233.8</v>
      </c>
      <c r="D141" s="4">
        <f ca="1" t="shared" si="8"/>
        <v>11.026117165182407</v>
      </c>
    </row>
    <row r="142" spans="1:4" ht="12.75">
      <c r="A142" s="4">
        <v>137</v>
      </c>
      <c r="B142" s="4">
        <f t="shared" si="6"/>
        <v>213.33279711081997</v>
      </c>
      <c r="C142" s="4">
        <f t="shared" si="7"/>
        <v>234.60000000000002</v>
      </c>
      <c r="D142" s="4">
        <f ca="1" t="shared" si="8"/>
        <v>-21.267202889180048</v>
      </c>
    </row>
    <row r="143" spans="1:4" ht="12.75">
      <c r="A143" s="4">
        <v>138</v>
      </c>
      <c r="B143" s="4">
        <f t="shared" si="6"/>
        <v>292.9797259971425</v>
      </c>
      <c r="C143" s="4">
        <f t="shared" si="7"/>
        <v>235.4</v>
      </c>
      <c r="D143" s="4">
        <f ca="1" t="shared" si="8"/>
        <v>57.579725997142475</v>
      </c>
    </row>
    <row r="144" spans="1:4" ht="12.75">
      <c r="A144" s="4">
        <v>139</v>
      </c>
      <c r="B144" s="4">
        <f>+C144+D144</f>
        <v>280.35997906099067</v>
      </c>
      <c r="C144" s="4">
        <f>$A$3+$B$3*A144</f>
        <v>236.2</v>
      </c>
      <c r="D144" s="4">
        <f ca="1" t="shared" si="8"/>
        <v>44.15997906099065</v>
      </c>
    </row>
    <row r="145" spans="1:4" ht="12.75">
      <c r="A145" s="4">
        <v>140</v>
      </c>
      <c r="B145" s="4">
        <f>+C145+D145</f>
        <v>174.0389554634852</v>
      </c>
      <c r="C145" s="4">
        <f>$A$3+$B$3*A145</f>
        <v>237</v>
      </c>
      <c r="D145" s="4">
        <f ca="1" t="shared" si="8"/>
        <v>-62.96104453651482</v>
      </c>
    </row>
    <row r="146" spans="1:4" ht="12.75">
      <c r="A146" s="4">
        <v>141</v>
      </c>
      <c r="B146" s="4">
        <f>+C146+D146</f>
        <v>209.58239858763326</v>
      </c>
      <c r="C146" s="4">
        <f>$A$3+$B$3*A146</f>
        <v>237.8</v>
      </c>
      <c r="D146" s="4">
        <f ca="1" t="shared" si="8"/>
        <v>-28.217601412366736</v>
      </c>
    </row>
    <row r="147" spans="1:4" ht="12.75">
      <c r="A147" s="4">
        <v>142</v>
      </c>
      <c r="B147" s="4">
        <f>+C147+D147</f>
        <v>203.29196002892934</v>
      </c>
      <c r="C147" s="4">
        <f>$A$3+$B$3*A147</f>
        <v>238.60000000000002</v>
      </c>
      <c r="D147" s="4">
        <f ca="1" t="shared" si="8"/>
        <v>-35.30803997107067</v>
      </c>
    </row>
  </sheetData>
  <mergeCells count="2">
    <mergeCell ref="A1:D1"/>
    <mergeCell ref="A4:D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7"/>
  <sheetViews>
    <sheetView workbookViewId="0" topLeftCell="A5">
      <selection activeCell="G14" sqref="G14"/>
    </sheetView>
  </sheetViews>
  <sheetFormatPr defaultColWidth="11.421875" defaultRowHeight="12.75"/>
  <cols>
    <col min="1" max="4" width="11.421875" style="3" customWidth="1"/>
    <col min="5" max="16384" width="11.421875" style="2" customWidth="1"/>
  </cols>
  <sheetData>
    <row r="1" spans="1:4" ht="12.75">
      <c r="A1" s="5" t="s">
        <v>7</v>
      </c>
      <c r="B1" s="5"/>
      <c r="C1" s="5"/>
      <c r="D1" s="5"/>
    </row>
    <row r="2" spans="1:4" ht="14.25">
      <c r="A2" s="1" t="s">
        <v>0</v>
      </c>
      <c r="B2" s="1" t="s">
        <v>1</v>
      </c>
      <c r="C2" s="1" t="s">
        <v>8</v>
      </c>
      <c r="D2" s="1" t="s">
        <v>10</v>
      </c>
    </row>
    <row r="3" spans="1:4" ht="12.75">
      <c r="A3" s="1">
        <v>125</v>
      </c>
      <c r="B3" s="1">
        <v>0.8</v>
      </c>
      <c r="C3" s="1">
        <v>50</v>
      </c>
      <c r="D3" s="1">
        <v>0.5</v>
      </c>
    </row>
    <row r="4" spans="1:4" ht="12.75">
      <c r="A4" s="6" t="s">
        <v>9</v>
      </c>
      <c r="B4" s="6"/>
      <c r="C4" s="6"/>
      <c r="D4" s="6"/>
    </row>
    <row r="5" spans="1:4" ht="12.75">
      <c r="A5" s="4" t="s">
        <v>2</v>
      </c>
      <c r="B5" s="4" t="s">
        <v>5</v>
      </c>
      <c r="C5" s="4" t="s">
        <v>3</v>
      </c>
      <c r="D5" s="4" t="s">
        <v>4</v>
      </c>
    </row>
    <row r="6" spans="1:4" ht="12.75">
      <c r="A6" s="4">
        <v>1</v>
      </c>
      <c r="B6" s="4">
        <f aca="true" t="shared" si="0" ref="B6:B37">+C6+D6</f>
        <v>117.72672023343645</v>
      </c>
      <c r="C6" s="4">
        <f aca="true" t="shared" si="1" ref="C6:C37">$A$3+$B$3*A6</f>
        <v>125.8</v>
      </c>
      <c r="D6" s="4">
        <f ca="1">NORMINV(RAND(),0,SQRT($C$3))</f>
        <v>-8.073279766563541</v>
      </c>
    </row>
    <row r="7" spans="1:4" ht="12.75">
      <c r="A7" s="4">
        <v>2</v>
      </c>
      <c r="B7" s="4">
        <f t="shared" si="0"/>
        <v>119.69050793388394</v>
      </c>
      <c r="C7" s="4">
        <f t="shared" si="1"/>
        <v>126.6</v>
      </c>
      <c r="D7" s="4">
        <f ca="1">NORMINV(RAND(),$D$3*D6,SQRT($C$3))</f>
        <v>-6.909492066116052</v>
      </c>
    </row>
    <row r="8" spans="1:4" ht="12.75">
      <c r="A8" s="4">
        <v>3</v>
      </c>
      <c r="B8" s="4">
        <f t="shared" si="0"/>
        <v>126.0844946420921</v>
      </c>
      <c r="C8" s="4">
        <f t="shared" si="1"/>
        <v>127.4</v>
      </c>
      <c r="D8" s="4">
        <f aca="true" ca="1" t="shared" si="2" ref="D8:D71">NORMINV(RAND(),$D$3*D7,SQRT($C$3))</f>
        <v>-1.3155053579079117</v>
      </c>
    </row>
    <row r="9" spans="1:4" ht="12.75">
      <c r="A9" s="4">
        <v>4</v>
      </c>
      <c r="B9" s="4">
        <f t="shared" si="0"/>
        <v>121.75548039010921</v>
      </c>
      <c r="C9" s="4">
        <f t="shared" si="1"/>
        <v>128.2</v>
      </c>
      <c r="D9" s="4">
        <f ca="1" t="shared" si="2"/>
        <v>-6.444519609890778</v>
      </c>
    </row>
    <row r="10" spans="1:4" ht="12.75">
      <c r="A10" s="4">
        <v>5</v>
      </c>
      <c r="B10" s="4">
        <f t="shared" si="0"/>
        <v>138.0860270846336</v>
      </c>
      <c r="C10" s="4">
        <f t="shared" si="1"/>
        <v>129</v>
      </c>
      <c r="D10" s="4">
        <f ca="1" t="shared" si="2"/>
        <v>9.086027084633585</v>
      </c>
    </row>
    <row r="11" spans="1:4" ht="12.75">
      <c r="A11" s="4">
        <v>6</v>
      </c>
      <c r="B11" s="4">
        <f t="shared" si="0"/>
        <v>140.48204390513598</v>
      </c>
      <c r="C11" s="4">
        <f t="shared" si="1"/>
        <v>129.8</v>
      </c>
      <c r="D11" s="4">
        <f ca="1" t="shared" si="2"/>
        <v>10.682043905135973</v>
      </c>
    </row>
    <row r="12" spans="1:4" ht="12.75">
      <c r="A12" s="4">
        <v>7</v>
      </c>
      <c r="B12" s="4">
        <f t="shared" si="0"/>
        <v>131.00822454168735</v>
      </c>
      <c r="C12" s="4">
        <f t="shared" si="1"/>
        <v>130.6</v>
      </c>
      <c r="D12" s="4">
        <f ca="1" t="shared" si="2"/>
        <v>0.40822454168736844</v>
      </c>
    </row>
    <row r="13" spans="1:4" ht="12.75">
      <c r="A13" s="4">
        <v>8</v>
      </c>
      <c r="B13" s="4">
        <f t="shared" si="0"/>
        <v>140.34239979959426</v>
      </c>
      <c r="C13" s="4">
        <f t="shared" si="1"/>
        <v>131.4</v>
      </c>
      <c r="D13" s="4">
        <f ca="1" t="shared" si="2"/>
        <v>8.942399799594266</v>
      </c>
    </row>
    <row r="14" spans="1:4" ht="12.75">
      <c r="A14" s="4">
        <v>9</v>
      </c>
      <c r="B14" s="4">
        <f t="shared" si="0"/>
        <v>145.3591962366295</v>
      </c>
      <c r="C14" s="4">
        <f t="shared" si="1"/>
        <v>132.2</v>
      </c>
      <c r="D14" s="4">
        <f ca="1" t="shared" si="2"/>
        <v>13.159196236629505</v>
      </c>
    </row>
    <row r="15" spans="1:4" ht="12.75">
      <c r="A15" s="4">
        <v>10</v>
      </c>
      <c r="B15" s="4">
        <f t="shared" si="0"/>
        <v>146.77426117901308</v>
      </c>
      <c r="C15" s="4">
        <f t="shared" si="1"/>
        <v>133</v>
      </c>
      <c r="D15" s="4">
        <f ca="1" t="shared" si="2"/>
        <v>13.774261179013068</v>
      </c>
    </row>
    <row r="16" spans="1:4" ht="12.75">
      <c r="A16" s="4">
        <v>11</v>
      </c>
      <c r="B16" s="4">
        <f t="shared" si="0"/>
        <v>135.44972418819037</v>
      </c>
      <c r="C16" s="4">
        <f t="shared" si="1"/>
        <v>133.8</v>
      </c>
      <c r="D16" s="4">
        <f ca="1" t="shared" si="2"/>
        <v>1.6497241881903548</v>
      </c>
    </row>
    <row r="17" spans="1:4" ht="12.75">
      <c r="A17" s="4">
        <v>12</v>
      </c>
      <c r="B17" s="4">
        <f t="shared" si="0"/>
        <v>136.7818721553077</v>
      </c>
      <c r="C17" s="4">
        <f t="shared" si="1"/>
        <v>134.6</v>
      </c>
      <c r="D17" s="4">
        <f ca="1" t="shared" si="2"/>
        <v>2.1818721553077127</v>
      </c>
    </row>
    <row r="18" spans="1:4" ht="12.75">
      <c r="A18" s="4">
        <v>13</v>
      </c>
      <c r="B18" s="4">
        <f t="shared" si="0"/>
        <v>123.18029814301447</v>
      </c>
      <c r="C18" s="4">
        <f t="shared" si="1"/>
        <v>135.4</v>
      </c>
      <c r="D18" s="4">
        <f ca="1" t="shared" si="2"/>
        <v>-12.219701856985534</v>
      </c>
    </row>
    <row r="19" spans="1:4" ht="12.75">
      <c r="A19" s="4">
        <v>14</v>
      </c>
      <c r="B19" s="4">
        <f t="shared" si="0"/>
        <v>135.1039300929032</v>
      </c>
      <c r="C19" s="4">
        <f t="shared" si="1"/>
        <v>136.2</v>
      </c>
      <c r="D19" s="4">
        <f ca="1" t="shared" si="2"/>
        <v>-1.0960699070967932</v>
      </c>
    </row>
    <row r="20" spans="1:4" ht="12.75">
      <c r="A20" s="4">
        <v>15</v>
      </c>
      <c r="B20" s="4">
        <f t="shared" si="0"/>
        <v>137.6982958988518</v>
      </c>
      <c r="C20" s="4">
        <f t="shared" si="1"/>
        <v>137</v>
      </c>
      <c r="D20" s="4">
        <f ca="1" t="shared" si="2"/>
        <v>0.6982958988518089</v>
      </c>
    </row>
    <row r="21" spans="1:4" ht="12.75">
      <c r="A21" s="4">
        <v>16</v>
      </c>
      <c r="B21" s="4">
        <f t="shared" si="0"/>
        <v>142.473981443684</v>
      </c>
      <c r="C21" s="4">
        <f t="shared" si="1"/>
        <v>137.8</v>
      </c>
      <c r="D21" s="4">
        <f ca="1" t="shared" si="2"/>
        <v>4.673981443683999</v>
      </c>
    </row>
    <row r="22" spans="1:4" ht="12.75">
      <c r="A22" s="4">
        <v>17</v>
      </c>
      <c r="B22" s="4">
        <f t="shared" si="0"/>
        <v>144.2634926077339</v>
      </c>
      <c r="C22" s="4">
        <f t="shared" si="1"/>
        <v>138.6</v>
      </c>
      <c r="D22" s="4">
        <f ca="1" t="shared" si="2"/>
        <v>5.663492607733909</v>
      </c>
    </row>
    <row r="23" spans="1:4" ht="12.75">
      <c r="A23" s="4">
        <v>18</v>
      </c>
      <c r="B23" s="4">
        <f t="shared" si="0"/>
        <v>133.37922638426636</v>
      </c>
      <c r="C23" s="4">
        <f t="shared" si="1"/>
        <v>139.4</v>
      </c>
      <c r="D23" s="4">
        <f ca="1" t="shared" si="2"/>
        <v>-6.020773615733659</v>
      </c>
    </row>
    <row r="24" spans="1:4" ht="12.75">
      <c r="A24" s="4">
        <v>19</v>
      </c>
      <c r="B24" s="4">
        <f t="shared" si="0"/>
        <v>134.10988864152023</v>
      </c>
      <c r="C24" s="4">
        <f t="shared" si="1"/>
        <v>140.2</v>
      </c>
      <c r="D24" s="4">
        <f ca="1" t="shared" si="2"/>
        <v>-6.090111358479765</v>
      </c>
    </row>
    <row r="25" spans="1:4" ht="12.75">
      <c r="A25" s="4">
        <v>20</v>
      </c>
      <c r="B25" s="4">
        <f t="shared" si="0"/>
        <v>141.99188968123065</v>
      </c>
      <c r="C25" s="4">
        <f t="shared" si="1"/>
        <v>141</v>
      </c>
      <c r="D25" s="4">
        <f ca="1" t="shared" si="2"/>
        <v>0.9918896812306492</v>
      </c>
    </row>
    <row r="26" spans="1:4" ht="12.75">
      <c r="A26" s="4">
        <v>21</v>
      </c>
      <c r="B26" s="4">
        <f t="shared" si="0"/>
        <v>147.02399214629185</v>
      </c>
      <c r="C26" s="4">
        <f t="shared" si="1"/>
        <v>141.8</v>
      </c>
      <c r="D26" s="4">
        <f ca="1" t="shared" si="2"/>
        <v>5.223992146291843</v>
      </c>
    </row>
    <row r="27" spans="1:4" ht="12.75">
      <c r="A27" s="4">
        <v>22</v>
      </c>
      <c r="B27" s="4">
        <f t="shared" si="0"/>
        <v>148.74273357634507</v>
      </c>
      <c r="C27" s="4">
        <f t="shared" si="1"/>
        <v>142.6</v>
      </c>
      <c r="D27" s="4">
        <f ca="1" t="shared" si="2"/>
        <v>6.142733576345069</v>
      </c>
    </row>
    <row r="28" spans="1:4" ht="12.75">
      <c r="A28" s="4">
        <v>23</v>
      </c>
      <c r="B28" s="4">
        <f t="shared" si="0"/>
        <v>150.60678834765173</v>
      </c>
      <c r="C28" s="4">
        <f t="shared" si="1"/>
        <v>143.4</v>
      </c>
      <c r="D28" s="4">
        <f ca="1" t="shared" si="2"/>
        <v>7.206788347651713</v>
      </c>
    </row>
    <row r="29" spans="1:4" ht="12.75">
      <c r="A29" s="4">
        <v>24</v>
      </c>
      <c r="B29" s="4">
        <f t="shared" si="0"/>
        <v>157.8573558768255</v>
      </c>
      <c r="C29" s="4">
        <f t="shared" si="1"/>
        <v>144.2</v>
      </c>
      <c r="D29" s="4">
        <f ca="1" t="shared" si="2"/>
        <v>13.657355876825509</v>
      </c>
    </row>
    <row r="30" spans="1:4" ht="12.75">
      <c r="A30" s="4">
        <v>25</v>
      </c>
      <c r="B30" s="4">
        <f t="shared" si="0"/>
        <v>156.23693886069628</v>
      </c>
      <c r="C30" s="4">
        <f t="shared" si="1"/>
        <v>145</v>
      </c>
      <c r="D30" s="4">
        <f ca="1" t="shared" si="2"/>
        <v>11.236938860696297</v>
      </c>
    </row>
    <row r="31" spans="1:4" ht="12.75">
      <c r="A31" s="4">
        <v>26</v>
      </c>
      <c r="B31" s="4">
        <f t="shared" si="0"/>
        <v>159.84518630430878</v>
      </c>
      <c r="C31" s="4">
        <f t="shared" si="1"/>
        <v>145.8</v>
      </c>
      <c r="D31" s="4">
        <f ca="1" t="shared" si="2"/>
        <v>14.045186304308764</v>
      </c>
    </row>
    <row r="32" spans="1:4" ht="12.75">
      <c r="A32" s="4">
        <v>27</v>
      </c>
      <c r="B32" s="4">
        <f t="shared" si="0"/>
        <v>148.55125379729702</v>
      </c>
      <c r="C32" s="4">
        <f t="shared" si="1"/>
        <v>146.6</v>
      </c>
      <c r="D32" s="4">
        <f ca="1" t="shared" si="2"/>
        <v>1.9512537972970287</v>
      </c>
    </row>
    <row r="33" spans="1:4" ht="12.75">
      <c r="A33" s="4">
        <v>28</v>
      </c>
      <c r="B33" s="4">
        <f t="shared" si="0"/>
        <v>140.20687747172363</v>
      </c>
      <c r="C33" s="4">
        <f t="shared" si="1"/>
        <v>147.4</v>
      </c>
      <c r="D33" s="4">
        <f ca="1" t="shared" si="2"/>
        <v>-7.193122528276389</v>
      </c>
    </row>
    <row r="34" spans="1:4" ht="12.75">
      <c r="A34" s="4">
        <v>29</v>
      </c>
      <c r="B34" s="4">
        <f t="shared" si="0"/>
        <v>160.7233735203263</v>
      </c>
      <c r="C34" s="4">
        <f t="shared" si="1"/>
        <v>148.2</v>
      </c>
      <c r="D34" s="4">
        <f ca="1" t="shared" si="2"/>
        <v>12.523373520326306</v>
      </c>
    </row>
    <row r="35" spans="1:4" ht="12.75">
      <c r="A35" s="4">
        <v>30</v>
      </c>
      <c r="B35" s="4">
        <f t="shared" si="0"/>
        <v>146.5852342455166</v>
      </c>
      <c r="C35" s="4">
        <f t="shared" si="1"/>
        <v>149</v>
      </c>
      <c r="D35" s="4">
        <f ca="1" t="shared" si="2"/>
        <v>-2.4147657544833887</v>
      </c>
    </row>
    <row r="36" spans="1:4" ht="12.75">
      <c r="A36" s="4">
        <v>31</v>
      </c>
      <c r="B36" s="4">
        <f t="shared" si="0"/>
        <v>150.1242395528416</v>
      </c>
      <c r="C36" s="4">
        <f t="shared" si="1"/>
        <v>149.8</v>
      </c>
      <c r="D36" s="4">
        <f ca="1" t="shared" si="2"/>
        <v>0.3242395528416009</v>
      </c>
    </row>
    <row r="37" spans="1:4" ht="12.75">
      <c r="A37" s="4">
        <v>32</v>
      </c>
      <c r="B37" s="4">
        <f t="shared" si="0"/>
        <v>156.1925556055407</v>
      </c>
      <c r="C37" s="4">
        <f t="shared" si="1"/>
        <v>150.6</v>
      </c>
      <c r="D37" s="4">
        <f ca="1" t="shared" si="2"/>
        <v>5.592555605540704</v>
      </c>
    </row>
    <row r="38" spans="1:4" ht="12.75">
      <c r="A38" s="4">
        <v>33</v>
      </c>
      <c r="B38" s="4">
        <f aca="true" t="shared" si="3" ref="B38:B69">+C38+D38</f>
        <v>150.89986541997146</v>
      </c>
      <c r="C38" s="4">
        <f aca="true" t="shared" si="4" ref="C38:C69">$A$3+$B$3*A38</f>
        <v>151.4</v>
      </c>
      <c r="D38" s="4">
        <f ca="1" t="shared" si="2"/>
        <v>-0.5001345800285479</v>
      </c>
    </row>
    <row r="39" spans="1:4" ht="12.75">
      <c r="A39" s="4">
        <v>34</v>
      </c>
      <c r="B39" s="4">
        <f t="shared" si="3"/>
        <v>147.3106988775049</v>
      </c>
      <c r="C39" s="4">
        <f t="shared" si="4"/>
        <v>152.2</v>
      </c>
      <c r="D39" s="4">
        <f ca="1" t="shared" si="2"/>
        <v>-4.889301122495075</v>
      </c>
    </row>
    <row r="40" spans="1:4" ht="12.75">
      <c r="A40" s="4">
        <v>35</v>
      </c>
      <c r="B40" s="4">
        <f t="shared" si="3"/>
        <v>145.74988778234507</v>
      </c>
      <c r="C40" s="4">
        <f t="shared" si="4"/>
        <v>153</v>
      </c>
      <c r="D40" s="4">
        <f ca="1" t="shared" si="2"/>
        <v>-7.250112217654935</v>
      </c>
    </row>
    <row r="41" spans="1:4" ht="12.75">
      <c r="A41" s="4">
        <v>36</v>
      </c>
      <c r="B41" s="4">
        <f t="shared" si="3"/>
        <v>151.12890091843443</v>
      </c>
      <c r="C41" s="4">
        <f t="shared" si="4"/>
        <v>153.8</v>
      </c>
      <c r="D41" s="4">
        <f ca="1" t="shared" si="2"/>
        <v>-2.6710990815655857</v>
      </c>
    </row>
    <row r="42" spans="1:4" ht="12.75">
      <c r="A42" s="4">
        <v>37</v>
      </c>
      <c r="B42" s="4">
        <f t="shared" si="3"/>
        <v>156.74161691015564</v>
      </c>
      <c r="C42" s="4">
        <f t="shared" si="4"/>
        <v>154.6</v>
      </c>
      <c r="D42" s="4">
        <f ca="1" t="shared" si="2"/>
        <v>2.1416169101556513</v>
      </c>
    </row>
    <row r="43" spans="1:4" ht="12.75">
      <c r="A43" s="4">
        <v>38</v>
      </c>
      <c r="B43" s="4">
        <f t="shared" si="3"/>
        <v>155.8573459490576</v>
      </c>
      <c r="C43" s="4">
        <f t="shared" si="4"/>
        <v>155.4</v>
      </c>
      <c r="D43" s="4">
        <f ca="1" t="shared" si="2"/>
        <v>0.4573459490575953</v>
      </c>
    </row>
    <row r="44" spans="1:4" ht="12.75">
      <c r="A44" s="4">
        <v>39</v>
      </c>
      <c r="B44" s="4">
        <f t="shared" si="3"/>
        <v>150.99677407045218</v>
      </c>
      <c r="C44" s="4">
        <f t="shared" si="4"/>
        <v>156.2</v>
      </c>
      <c r="D44" s="4">
        <f ca="1" t="shared" si="2"/>
        <v>-5.203225929547806</v>
      </c>
    </row>
    <row r="45" spans="1:4" ht="12.75">
      <c r="A45" s="4">
        <v>40</v>
      </c>
      <c r="B45" s="4">
        <f t="shared" si="3"/>
        <v>154.37696343764586</v>
      </c>
      <c r="C45" s="4">
        <f t="shared" si="4"/>
        <v>157</v>
      </c>
      <c r="D45" s="4">
        <f ca="1" t="shared" si="2"/>
        <v>-2.623036562354151</v>
      </c>
    </row>
    <row r="46" spans="1:4" ht="12.75">
      <c r="A46" s="4">
        <v>41</v>
      </c>
      <c r="B46" s="4">
        <f t="shared" si="3"/>
        <v>163.5744270558157</v>
      </c>
      <c r="C46" s="4">
        <f t="shared" si="4"/>
        <v>157.8</v>
      </c>
      <c r="D46" s="4">
        <f ca="1" t="shared" si="2"/>
        <v>5.7744270558156945</v>
      </c>
    </row>
    <row r="47" spans="1:4" ht="12.75">
      <c r="A47" s="4">
        <v>42</v>
      </c>
      <c r="B47" s="4">
        <f t="shared" si="3"/>
        <v>149.8832284136387</v>
      </c>
      <c r="C47" s="4">
        <f t="shared" si="4"/>
        <v>158.6</v>
      </c>
      <c r="D47" s="4">
        <f ca="1" t="shared" si="2"/>
        <v>-8.716771586361286</v>
      </c>
    </row>
    <row r="48" spans="1:4" ht="12.75">
      <c r="A48" s="4">
        <v>43</v>
      </c>
      <c r="B48" s="4">
        <f t="shared" si="3"/>
        <v>146.8407896750745</v>
      </c>
      <c r="C48" s="4">
        <f t="shared" si="4"/>
        <v>159.4</v>
      </c>
      <c r="D48" s="4">
        <f ca="1" t="shared" si="2"/>
        <v>-12.559210324925505</v>
      </c>
    </row>
    <row r="49" spans="1:4" ht="12.75">
      <c r="A49" s="4">
        <v>44</v>
      </c>
      <c r="B49" s="4">
        <f t="shared" si="3"/>
        <v>162.64299048543353</v>
      </c>
      <c r="C49" s="4">
        <f t="shared" si="4"/>
        <v>160.2</v>
      </c>
      <c r="D49" s="4">
        <f ca="1" t="shared" si="2"/>
        <v>2.4429904854335547</v>
      </c>
    </row>
    <row r="50" spans="1:4" ht="12.75">
      <c r="A50" s="4">
        <v>45</v>
      </c>
      <c r="B50" s="4">
        <f t="shared" si="3"/>
        <v>169.02244644034184</v>
      </c>
      <c r="C50" s="4">
        <f t="shared" si="4"/>
        <v>161</v>
      </c>
      <c r="D50" s="4">
        <f ca="1" t="shared" si="2"/>
        <v>8.022446440341831</v>
      </c>
    </row>
    <row r="51" spans="1:4" ht="12.75">
      <c r="A51" s="4">
        <v>46</v>
      </c>
      <c r="B51" s="4">
        <f t="shared" si="3"/>
        <v>166.67143894484997</v>
      </c>
      <c r="C51" s="4">
        <f t="shared" si="4"/>
        <v>161.8</v>
      </c>
      <c r="D51" s="4">
        <f ca="1" t="shared" si="2"/>
        <v>4.871438944849954</v>
      </c>
    </row>
    <row r="52" spans="1:4" ht="12.75">
      <c r="A52" s="4">
        <v>47</v>
      </c>
      <c r="B52" s="4">
        <f t="shared" si="3"/>
        <v>158.45770231160873</v>
      </c>
      <c r="C52" s="4">
        <f t="shared" si="4"/>
        <v>162.6</v>
      </c>
      <c r="D52" s="4">
        <f ca="1" t="shared" si="2"/>
        <v>-4.142297688391277</v>
      </c>
    </row>
    <row r="53" spans="1:4" ht="12.75">
      <c r="A53" s="4">
        <v>48</v>
      </c>
      <c r="B53" s="4">
        <f t="shared" si="3"/>
        <v>168.22377678334053</v>
      </c>
      <c r="C53" s="4">
        <f t="shared" si="4"/>
        <v>163.4</v>
      </c>
      <c r="D53" s="4">
        <f ca="1" t="shared" si="2"/>
        <v>4.823776783340523</v>
      </c>
    </row>
    <row r="54" spans="1:4" ht="12.75">
      <c r="A54" s="4">
        <v>49</v>
      </c>
      <c r="B54" s="4">
        <f t="shared" si="3"/>
        <v>158.4881888112143</v>
      </c>
      <c r="C54" s="4">
        <f t="shared" si="4"/>
        <v>164.2</v>
      </c>
      <c r="D54" s="4">
        <f ca="1" t="shared" si="2"/>
        <v>-5.711811188785706</v>
      </c>
    </row>
    <row r="55" spans="1:4" ht="12.75">
      <c r="A55" s="4">
        <v>50</v>
      </c>
      <c r="B55" s="4">
        <f t="shared" si="3"/>
        <v>169.1724974868853</v>
      </c>
      <c r="C55" s="4">
        <f t="shared" si="4"/>
        <v>165</v>
      </c>
      <c r="D55" s="4">
        <f ca="1" t="shared" si="2"/>
        <v>4.172497486885313</v>
      </c>
    </row>
    <row r="56" spans="1:4" ht="12.75">
      <c r="A56" s="4">
        <v>51</v>
      </c>
      <c r="B56" s="4">
        <f t="shared" si="3"/>
        <v>171.12729740521524</v>
      </c>
      <c r="C56" s="4">
        <f t="shared" si="4"/>
        <v>165.8</v>
      </c>
      <c r="D56" s="4">
        <f ca="1" t="shared" si="2"/>
        <v>5.327297405215226</v>
      </c>
    </row>
    <row r="57" spans="1:4" ht="12.75">
      <c r="A57" s="4">
        <v>52</v>
      </c>
      <c r="B57" s="4">
        <f t="shared" si="3"/>
        <v>171.00888811524248</v>
      </c>
      <c r="C57" s="4">
        <f t="shared" si="4"/>
        <v>166.6</v>
      </c>
      <c r="D57" s="4">
        <f ca="1" t="shared" si="2"/>
        <v>4.408888115242481</v>
      </c>
    </row>
    <row r="58" spans="1:4" ht="12.75">
      <c r="A58" s="4">
        <v>53</v>
      </c>
      <c r="B58" s="4">
        <f t="shared" si="3"/>
        <v>151.4427640544619</v>
      </c>
      <c r="C58" s="4">
        <f t="shared" si="4"/>
        <v>167.4</v>
      </c>
      <c r="D58" s="4">
        <f ca="1" t="shared" si="2"/>
        <v>-15.957235945538121</v>
      </c>
    </row>
    <row r="59" spans="1:4" ht="12.75">
      <c r="A59" s="4">
        <v>54</v>
      </c>
      <c r="B59" s="4">
        <f t="shared" si="3"/>
        <v>157.92029471415094</v>
      </c>
      <c r="C59" s="4">
        <f t="shared" si="4"/>
        <v>168.2</v>
      </c>
      <c r="D59" s="4">
        <f ca="1" t="shared" si="2"/>
        <v>-10.27970528584906</v>
      </c>
    </row>
    <row r="60" spans="1:4" ht="12.75">
      <c r="A60" s="4">
        <v>55</v>
      </c>
      <c r="B60" s="4">
        <f t="shared" si="3"/>
        <v>171.2415052133474</v>
      </c>
      <c r="C60" s="4">
        <f t="shared" si="4"/>
        <v>169</v>
      </c>
      <c r="D60" s="4">
        <f ca="1" t="shared" si="2"/>
        <v>2.241505213347402</v>
      </c>
    </row>
    <row r="61" spans="1:4" ht="12.75">
      <c r="A61" s="4">
        <v>56</v>
      </c>
      <c r="B61" s="4">
        <f t="shared" si="3"/>
        <v>159.36831274857138</v>
      </c>
      <c r="C61" s="4">
        <f t="shared" si="4"/>
        <v>169.8</v>
      </c>
      <c r="D61" s="4">
        <f ca="1" t="shared" si="2"/>
        <v>-10.431687251428622</v>
      </c>
    </row>
    <row r="62" spans="1:4" ht="12.75">
      <c r="A62" s="4">
        <v>57</v>
      </c>
      <c r="B62" s="4">
        <f t="shared" si="3"/>
        <v>167.15769262124795</v>
      </c>
      <c r="C62" s="4">
        <f t="shared" si="4"/>
        <v>170.6</v>
      </c>
      <c r="D62" s="4">
        <f ca="1" t="shared" si="2"/>
        <v>-3.4423073787520613</v>
      </c>
    </row>
    <row r="63" spans="1:4" ht="12.75">
      <c r="A63" s="4">
        <v>58</v>
      </c>
      <c r="B63" s="4">
        <f t="shared" si="3"/>
        <v>163.7727021098685</v>
      </c>
      <c r="C63" s="4">
        <f t="shared" si="4"/>
        <v>171.4</v>
      </c>
      <c r="D63" s="4">
        <f ca="1" t="shared" si="2"/>
        <v>-7.627297890131498</v>
      </c>
    </row>
    <row r="64" spans="1:4" ht="12.75">
      <c r="A64" s="4">
        <v>59</v>
      </c>
      <c r="B64" s="4">
        <f t="shared" si="3"/>
        <v>181.06217523583365</v>
      </c>
      <c r="C64" s="4">
        <f t="shared" si="4"/>
        <v>172.2</v>
      </c>
      <c r="D64" s="4">
        <f ca="1" t="shared" si="2"/>
        <v>8.862175235833659</v>
      </c>
    </row>
    <row r="65" spans="1:4" ht="12.75">
      <c r="A65" s="4">
        <v>60</v>
      </c>
      <c r="B65" s="4">
        <f t="shared" si="3"/>
        <v>179.0736384618875</v>
      </c>
      <c r="C65" s="4">
        <f t="shared" si="4"/>
        <v>173</v>
      </c>
      <c r="D65" s="4">
        <f ca="1" t="shared" si="2"/>
        <v>6.073638461887497</v>
      </c>
    </row>
    <row r="66" spans="1:4" ht="12.75">
      <c r="A66" s="4">
        <v>61</v>
      </c>
      <c r="B66" s="4">
        <f t="shared" si="3"/>
        <v>180.8685393237118</v>
      </c>
      <c r="C66" s="4">
        <f t="shared" si="4"/>
        <v>173.8</v>
      </c>
      <c r="D66" s="4">
        <f ca="1" t="shared" si="2"/>
        <v>7.06853932371178</v>
      </c>
    </row>
    <row r="67" spans="1:4" ht="12.75">
      <c r="A67" s="4">
        <v>62</v>
      </c>
      <c r="B67" s="4">
        <f t="shared" si="3"/>
        <v>174.25970954383226</v>
      </c>
      <c r="C67" s="4">
        <f t="shared" si="4"/>
        <v>174.6</v>
      </c>
      <c r="D67" s="4">
        <f ca="1" t="shared" si="2"/>
        <v>-0.3402904561677311</v>
      </c>
    </row>
    <row r="68" spans="1:4" ht="12.75">
      <c r="A68" s="4">
        <v>63</v>
      </c>
      <c r="B68" s="4">
        <f t="shared" si="3"/>
        <v>177.22313362295196</v>
      </c>
      <c r="C68" s="4">
        <f t="shared" si="4"/>
        <v>175.4</v>
      </c>
      <c r="D68" s="4">
        <f ca="1" t="shared" si="2"/>
        <v>1.823133622951964</v>
      </c>
    </row>
    <row r="69" spans="1:4" ht="12.75">
      <c r="A69" s="4">
        <v>64</v>
      </c>
      <c r="B69" s="4">
        <f t="shared" si="3"/>
        <v>181.10117928543525</v>
      </c>
      <c r="C69" s="4">
        <f t="shared" si="4"/>
        <v>176.2</v>
      </c>
      <c r="D69" s="4">
        <f ca="1" t="shared" si="2"/>
        <v>4.901179285435256</v>
      </c>
    </row>
    <row r="70" spans="1:4" ht="12.75">
      <c r="A70" s="4">
        <v>65</v>
      </c>
      <c r="B70" s="4">
        <f aca="true" t="shared" si="5" ref="B70:B101">+C70+D70</f>
        <v>178.12125742258155</v>
      </c>
      <c r="C70" s="4">
        <f aca="true" t="shared" si="6" ref="C70:C101">$A$3+$B$3*A70</f>
        <v>177</v>
      </c>
      <c r="D70" s="4">
        <f ca="1" t="shared" si="2"/>
        <v>1.1212574225815635</v>
      </c>
    </row>
    <row r="71" spans="1:4" ht="12.75">
      <c r="A71" s="4">
        <v>66</v>
      </c>
      <c r="B71" s="4">
        <f t="shared" si="5"/>
        <v>177.56838969998458</v>
      </c>
      <c r="C71" s="4">
        <f t="shared" si="6"/>
        <v>177.8</v>
      </c>
      <c r="D71" s="4">
        <f ca="1" t="shared" si="2"/>
        <v>-0.23161030001543126</v>
      </c>
    </row>
    <row r="72" spans="1:4" ht="12.75">
      <c r="A72" s="4">
        <v>67</v>
      </c>
      <c r="B72" s="4">
        <f t="shared" si="5"/>
        <v>181.30608057554372</v>
      </c>
      <c r="C72" s="4">
        <f t="shared" si="6"/>
        <v>178.6</v>
      </c>
      <c r="D72" s="4">
        <f aca="true" ca="1" t="shared" si="7" ref="D72:D135">NORMINV(RAND(),$D$3*D71,SQRT($C$3))</f>
        <v>2.7060805755437243</v>
      </c>
    </row>
    <row r="73" spans="1:4" ht="12.75">
      <c r="A73" s="4">
        <v>68</v>
      </c>
      <c r="B73" s="4">
        <f t="shared" si="5"/>
        <v>185.82880102299288</v>
      </c>
      <c r="C73" s="4">
        <f t="shared" si="6"/>
        <v>179.4</v>
      </c>
      <c r="D73" s="4">
        <f ca="1" t="shared" si="7"/>
        <v>6.42880102299287</v>
      </c>
    </row>
    <row r="74" spans="1:4" ht="12.75">
      <c r="A74" s="4">
        <v>69</v>
      </c>
      <c r="B74" s="4">
        <f t="shared" si="5"/>
        <v>177.2817369364009</v>
      </c>
      <c r="C74" s="4">
        <f t="shared" si="6"/>
        <v>180.2</v>
      </c>
      <c r="D74" s="4">
        <f ca="1" t="shared" si="7"/>
        <v>-2.9182630635990847</v>
      </c>
    </row>
    <row r="75" spans="1:4" ht="12.75">
      <c r="A75" s="4">
        <v>70</v>
      </c>
      <c r="B75" s="4">
        <f t="shared" si="5"/>
        <v>181.36093371433512</v>
      </c>
      <c r="C75" s="4">
        <f t="shared" si="6"/>
        <v>181</v>
      </c>
      <c r="D75" s="4">
        <f ca="1" t="shared" si="7"/>
        <v>0.36093371433511967</v>
      </c>
    </row>
    <row r="76" spans="1:4" ht="12.75">
      <c r="A76" s="4">
        <v>71</v>
      </c>
      <c r="B76" s="4">
        <f t="shared" si="5"/>
        <v>175.0675663087348</v>
      </c>
      <c r="C76" s="4">
        <f t="shared" si="6"/>
        <v>181.8</v>
      </c>
      <c r="D76" s="4">
        <f ca="1" t="shared" si="7"/>
        <v>-6.7324336912652</v>
      </c>
    </row>
    <row r="77" spans="1:4" ht="12.75">
      <c r="A77" s="4">
        <v>72</v>
      </c>
      <c r="B77" s="4">
        <f t="shared" si="5"/>
        <v>170.6885572089141</v>
      </c>
      <c r="C77" s="4">
        <f t="shared" si="6"/>
        <v>182.6</v>
      </c>
      <c r="D77" s="4">
        <f ca="1" t="shared" si="7"/>
        <v>-11.911442791085905</v>
      </c>
    </row>
    <row r="78" spans="1:4" ht="12.75">
      <c r="A78" s="4">
        <v>73</v>
      </c>
      <c r="B78" s="4">
        <f t="shared" si="5"/>
        <v>172.0645841441651</v>
      </c>
      <c r="C78" s="4">
        <f t="shared" si="6"/>
        <v>183.4</v>
      </c>
      <c r="D78" s="4">
        <f ca="1" t="shared" si="7"/>
        <v>-11.33541585583489</v>
      </c>
    </row>
    <row r="79" spans="1:4" ht="12.75">
      <c r="A79" s="4">
        <v>74</v>
      </c>
      <c r="B79" s="4">
        <f t="shared" si="5"/>
        <v>169.29680022425566</v>
      </c>
      <c r="C79" s="4">
        <f t="shared" si="6"/>
        <v>184.2</v>
      </c>
      <c r="D79" s="4">
        <f ca="1" t="shared" si="7"/>
        <v>-14.903199775744337</v>
      </c>
    </row>
    <row r="80" spans="1:4" ht="12.75">
      <c r="A80" s="4">
        <v>75</v>
      </c>
      <c r="B80" s="4">
        <f t="shared" si="5"/>
        <v>180.66200047519973</v>
      </c>
      <c r="C80" s="4">
        <f t="shared" si="6"/>
        <v>185</v>
      </c>
      <c r="D80" s="4">
        <f ca="1" t="shared" si="7"/>
        <v>-4.337999524800258</v>
      </c>
    </row>
    <row r="81" spans="1:4" ht="12.75">
      <c r="A81" s="4">
        <v>76</v>
      </c>
      <c r="B81" s="4">
        <f t="shared" si="5"/>
        <v>188.71402811436405</v>
      </c>
      <c r="C81" s="4">
        <f t="shared" si="6"/>
        <v>185.8</v>
      </c>
      <c r="D81" s="4">
        <f ca="1" t="shared" si="7"/>
        <v>2.914028114364047</v>
      </c>
    </row>
    <row r="82" spans="1:4" ht="12.75">
      <c r="A82" s="4">
        <v>77</v>
      </c>
      <c r="B82" s="4">
        <f t="shared" si="5"/>
        <v>184.47346115582067</v>
      </c>
      <c r="C82" s="4">
        <f t="shared" si="6"/>
        <v>186.6</v>
      </c>
      <c r="D82" s="4">
        <f ca="1" t="shared" si="7"/>
        <v>-2.1265388441793123</v>
      </c>
    </row>
    <row r="83" spans="1:4" ht="12.75">
      <c r="A83" s="4">
        <v>78</v>
      </c>
      <c r="B83" s="4">
        <f t="shared" si="5"/>
        <v>196.31220072114508</v>
      </c>
      <c r="C83" s="4">
        <f t="shared" si="6"/>
        <v>187.4</v>
      </c>
      <c r="D83" s="4">
        <f ca="1" t="shared" si="7"/>
        <v>8.912200721145064</v>
      </c>
    </row>
    <row r="84" spans="1:4" ht="12.75">
      <c r="A84" s="4">
        <v>79</v>
      </c>
      <c r="B84" s="4">
        <f t="shared" si="5"/>
        <v>198.1797067322647</v>
      </c>
      <c r="C84" s="4">
        <f t="shared" si="6"/>
        <v>188.2</v>
      </c>
      <c r="D84" s="4">
        <f ca="1" t="shared" si="7"/>
        <v>9.979706732264699</v>
      </c>
    </row>
    <row r="85" spans="1:4" ht="12.75">
      <c r="A85" s="4">
        <v>80</v>
      </c>
      <c r="B85" s="4">
        <f t="shared" si="5"/>
        <v>195.1191864552369</v>
      </c>
      <c r="C85" s="4">
        <f t="shared" si="6"/>
        <v>189</v>
      </c>
      <c r="D85" s="4">
        <f ca="1" t="shared" si="7"/>
        <v>6.119186455236894</v>
      </c>
    </row>
    <row r="86" spans="1:4" ht="12.75">
      <c r="A86" s="4">
        <v>81</v>
      </c>
      <c r="B86" s="4">
        <f t="shared" si="5"/>
        <v>199.22605939634397</v>
      </c>
      <c r="C86" s="4">
        <f t="shared" si="6"/>
        <v>189.8</v>
      </c>
      <c r="D86" s="4">
        <f ca="1" t="shared" si="7"/>
        <v>9.426059396343964</v>
      </c>
    </row>
    <row r="87" spans="1:4" ht="12.75">
      <c r="A87" s="4">
        <v>82</v>
      </c>
      <c r="B87" s="4">
        <f t="shared" si="5"/>
        <v>194.9644802257951</v>
      </c>
      <c r="C87" s="4">
        <f t="shared" si="6"/>
        <v>190.60000000000002</v>
      </c>
      <c r="D87" s="4">
        <f ca="1" t="shared" si="7"/>
        <v>4.364480225795093</v>
      </c>
    </row>
    <row r="88" spans="1:4" ht="12.75">
      <c r="A88" s="4">
        <v>83</v>
      </c>
      <c r="B88" s="4">
        <f t="shared" si="5"/>
        <v>196.4641762226608</v>
      </c>
      <c r="C88" s="4">
        <f t="shared" si="6"/>
        <v>191.4</v>
      </c>
      <c r="D88" s="4">
        <f ca="1" t="shared" si="7"/>
        <v>5.064176222660789</v>
      </c>
    </row>
    <row r="89" spans="1:4" ht="12.75">
      <c r="A89" s="4">
        <v>84</v>
      </c>
      <c r="B89" s="4">
        <f t="shared" si="5"/>
        <v>193.54243935519222</v>
      </c>
      <c r="C89" s="4">
        <f t="shared" si="6"/>
        <v>192.2</v>
      </c>
      <c r="D89" s="4">
        <f ca="1" t="shared" si="7"/>
        <v>1.3424393551922271</v>
      </c>
    </row>
    <row r="90" spans="1:4" ht="12.75">
      <c r="A90" s="4">
        <v>85</v>
      </c>
      <c r="B90" s="4">
        <f t="shared" si="5"/>
        <v>196.10235184548125</v>
      </c>
      <c r="C90" s="4">
        <f t="shared" si="6"/>
        <v>193</v>
      </c>
      <c r="D90" s="4">
        <f ca="1" t="shared" si="7"/>
        <v>3.1023518454812447</v>
      </c>
    </row>
    <row r="91" spans="1:4" ht="12.75">
      <c r="A91" s="4">
        <v>86</v>
      </c>
      <c r="B91" s="4">
        <f t="shared" si="5"/>
        <v>199.16421454272236</v>
      </c>
      <c r="C91" s="4">
        <f t="shared" si="6"/>
        <v>193.8</v>
      </c>
      <c r="D91" s="4">
        <f ca="1" t="shared" si="7"/>
        <v>5.364214542722353</v>
      </c>
    </row>
    <row r="92" spans="1:4" ht="12.75">
      <c r="A92" s="4">
        <v>87</v>
      </c>
      <c r="B92" s="4">
        <f t="shared" si="5"/>
        <v>195.53921520975575</v>
      </c>
      <c r="C92" s="4">
        <f t="shared" si="6"/>
        <v>194.60000000000002</v>
      </c>
      <c r="D92" s="4">
        <f ca="1" t="shared" si="7"/>
        <v>0.9392152097557394</v>
      </c>
    </row>
    <row r="93" spans="1:4" ht="12.75">
      <c r="A93" s="4">
        <v>88</v>
      </c>
      <c r="B93" s="4">
        <f t="shared" si="5"/>
        <v>199.24247771247443</v>
      </c>
      <c r="C93" s="4">
        <f t="shared" si="6"/>
        <v>195.4</v>
      </c>
      <c r="D93" s="4">
        <f ca="1" t="shared" si="7"/>
        <v>3.8424777124744214</v>
      </c>
    </row>
    <row r="94" spans="1:4" ht="12.75">
      <c r="A94" s="4">
        <v>89</v>
      </c>
      <c r="B94" s="4">
        <f t="shared" si="5"/>
        <v>187.8200014078085</v>
      </c>
      <c r="C94" s="4">
        <f t="shared" si="6"/>
        <v>196.2</v>
      </c>
      <c r="D94" s="4">
        <f ca="1" t="shared" si="7"/>
        <v>-8.379998592191502</v>
      </c>
    </row>
    <row r="95" spans="1:4" ht="12.75">
      <c r="A95" s="4">
        <v>90</v>
      </c>
      <c r="B95" s="4">
        <f t="shared" si="5"/>
        <v>181.77757948755468</v>
      </c>
      <c r="C95" s="4">
        <f t="shared" si="6"/>
        <v>197</v>
      </c>
      <c r="D95" s="4">
        <f ca="1" t="shared" si="7"/>
        <v>-15.222420512445314</v>
      </c>
    </row>
    <row r="96" spans="1:4" ht="12.75">
      <c r="A96" s="4">
        <v>91</v>
      </c>
      <c r="B96" s="4">
        <f t="shared" si="5"/>
        <v>182.2073299890568</v>
      </c>
      <c r="C96" s="4">
        <f t="shared" si="6"/>
        <v>197.8</v>
      </c>
      <c r="D96" s="4">
        <f ca="1" t="shared" si="7"/>
        <v>-15.592670010943198</v>
      </c>
    </row>
    <row r="97" spans="1:4" ht="12.75">
      <c r="A97" s="4">
        <v>92</v>
      </c>
      <c r="B97" s="4">
        <f t="shared" si="5"/>
        <v>179.10054449363278</v>
      </c>
      <c r="C97" s="4">
        <f t="shared" si="6"/>
        <v>198.60000000000002</v>
      </c>
      <c r="D97" s="4">
        <f ca="1" t="shared" si="7"/>
        <v>-19.499455506367234</v>
      </c>
    </row>
    <row r="98" spans="1:4" ht="12.75">
      <c r="A98" s="4">
        <v>93</v>
      </c>
      <c r="B98" s="4">
        <f t="shared" si="5"/>
        <v>208.75886722414933</v>
      </c>
      <c r="C98" s="4">
        <f t="shared" si="6"/>
        <v>199.4</v>
      </c>
      <c r="D98" s="4">
        <f ca="1" t="shared" si="7"/>
        <v>9.358867224149332</v>
      </c>
    </row>
    <row r="99" spans="1:4" ht="12.75">
      <c r="A99" s="4">
        <v>94</v>
      </c>
      <c r="B99" s="4">
        <f t="shared" si="5"/>
        <v>203.08766520026737</v>
      </c>
      <c r="C99" s="4">
        <f t="shared" si="6"/>
        <v>200.2</v>
      </c>
      <c r="D99" s="4">
        <f ca="1" t="shared" si="7"/>
        <v>2.887665200267387</v>
      </c>
    </row>
    <row r="100" spans="1:4" ht="12.75">
      <c r="A100" s="4">
        <v>95</v>
      </c>
      <c r="B100" s="4">
        <f t="shared" si="5"/>
        <v>201.21136880432857</v>
      </c>
      <c r="C100" s="4">
        <f t="shared" si="6"/>
        <v>201</v>
      </c>
      <c r="D100" s="4">
        <f ca="1" t="shared" si="7"/>
        <v>0.21136880432858307</v>
      </c>
    </row>
    <row r="101" spans="1:4" ht="12.75">
      <c r="A101" s="4">
        <v>96</v>
      </c>
      <c r="B101" s="4">
        <f t="shared" si="5"/>
        <v>197.28071153107464</v>
      </c>
      <c r="C101" s="4">
        <f t="shared" si="6"/>
        <v>201.8</v>
      </c>
      <c r="D101" s="4">
        <f ca="1" t="shared" si="7"/>
        <v>-4.519288468925381</v>
      </c>
    </row>
    <row r="102" spans="1:4" ht="12.75">
      <c r="A102" s="4">
        <v>97</v>
      </c>
      <c r="B102" s="4">
        <f aca="true" t="shared" si="8" ref="B102:B133">+C102+D102</f>
        <v>202.6173666528189</v>
      </c>
      <c r="C102" s="4">
        <f aca="true" t="shared" si="9" ref="C102:C133">$A$3+$B$3*A102</f>
        <v>202.60000000000002</v>
      </c>
      <c r="D102" s="4">
        <f ca="1" t="shared" si="7"/>
        <v>0.017366652818867845</v>
      </c>
    </row>
    <row r="103" spans="1:4" ht="12.75">
      <c r="A103" s="4">
        <v>98</v>
      </c>
      <c r="B103" s="4">
        <f t="shared" si="8"/>
        <v>212.867189599779</v>
      </c>
      <c r="C103" s="4">
        <f t="shared" si="9"/>
        <v>203.4</v>
      </c>
      <c r="D103" s="4">
        <f ca="1" t="shared" si="7"/>
        <v>9.467189599779008</v>
      </c>
    </row>
    <row r="104" spans="1:4" ht="12.75">
      <c r="A104" s="4">
        <v>99</v>
      </c>
      <c r="B104" s="4">
        <f t="shared" si="8"/>
        <v>205.86346866410238</v>
      </c>
      <c r="C104" s="4">
        <f t="shared" si="9"/>
        <v>204.2</v>
      </c>
      <c r="D104" s="4">
        <f ca="1" t="shared" si="7"/>
        <v>1.6634686641023908</v>
      </c>
    </row>
    <row r="105" spans="1:4" ht="12.75">
      <c r="A105" s="4">
        <v>100</v>
      </c>
      <c r="B105" s="4">
        <f t="shared" si="8"/>
        <v>206.7934890664999</v>
      </c>
      <c r="C105" s="4">
        <f t="shared" si="9"/>
        <v>205</v>
      </c>
      <c r="D105" s="4">
        <f ca="1" t="shared" si="7"/>
        <v>1.793489066499884</v>
      </c>
    </row>
    <row r="106" spans="1:4" ht="12.75">
      <c r="A106" s="4">
        <v>101</v>
      </c>
      <c r="B106" s="4">
        <f t="shared" si="8"/>
        <v>220.0195372444527</v>
      </c>
      <c r="C106" s="4">
        <f t="shared" si="9"/>
        <v>205.8</v>
      </c>
      <c r="D106" s="4">
        <f ca="1" t="shared" si="7"/>
        <v>14.219537244452685</v>
      </c>
    </row>
    <row r="107" spans="1:4" ht="12.75">
      <c r="A107" s="4">
        <v>102</v>
      </c>
      <c r="B107" s="4">
        <f t="shared" si="8"/>
        <v>219.8060482563657</v>
      </c>
      <c r="C107" s="4">
        <f t="shared" si="9"/>
        <v>206.60000000000002</v>
      </c>
      <c r="D107" s="4">
        <f ca="1" t="shared" si="7"/>
        <v>13.206048256365687</v>
      </c>
    </row>
    <row r="108" spans="1:4" ht="12.75">
      <c r="A108" s="4">
        <v>103</v>
      </c>
      <c r="B108" s="4">
        <f t="shared" si="8"/>
        <v>225.6281032462233</v>
      </c>
      <c r="C108" s="4">
        <f t="shared" si="9"/>
        <v>207.4</v>
      </c>
      <c r="D108" s="4">
        <f ca="1" t="shared" si="7"/>
        <v>18.2281032462233</v>
      </c>
    </row>
    <row r="109" spans="1:4" ht="12.75">
      <c r="A109" s="4">
        <v>104</v>
      </c>
      <c r="B109" s="4">
        <f t="shared" si="8"/>
        <v>214.2466587042766</v>
      </c>
      <c r="C109" s="4">
        <f t="shared" si="9"/>
        <v>208.2</v>
      </c>
      <c r="D109" s="4">
        <f ca="1" t="shared" si="7"/>
        <v>6.046658704276613</v>
      </c>
    </row>
    <row r="110" spans="1:4" ht="12.75">
      <c r="A110" s="4">
        <v>105</v>
      </c>
      <c r="B110" s="4">
        <f t="shared" si="8"/>
        <v>222.50907502257897</v>
      </c>
      <c r="C110" s="4">
        <f t="shared" si="9"/>
        <v>209</v>
      </c>
      <c r="D110" s="4">
        <f ca="1" t="shared" si="7"/>
        <v>13.509075022578973</v>
      </c>
    </row>
    <row r="111" spans="1:4" ht="12.75">
      <c r="A111" s="4">
        <v>106</v>
      </c>
      <c r="B111" s="4">
        <f t="shared" si="8"/>
        <v>206.3985464272435</v>
      </c>
      <c r="C111" s="4">
        <f t="shared" si="9"/>
        <v>209.8</v>
      </c>
      <c r="D111" s="4">
        <f ca="1" t="shared" si="7"/>
        <v>-3.4014535727565125</v>
      </c>
    </row>
    <row r="112" spans="1:4" ht="12.75">
      <c r="A112" s="4">
        <v>107</v>
      </c>
      <c r="B112" s="4">
        <f t="shared" si="8"/>
        <v>205.7442565748525</v>
      </c>
      <c r="C112" s="4">
        <f t="shared" si="9"/>
        <v>210.60000000000002</v>
      </c>
      <c r="D112" s="4">
        <f ca="1" t="shared" si="7"/>
        <v>-4.8557434251475176</v>
      </c>
    </row>
    <row r="113" spans="1:4" ht="12.75">
      <c r="A113" s="4">
        <v>108</v>
      </c>
      <c r="B113" s="4">
        <f t="shared" si="8"/>
        <v>216.6825654647282</v>
      </c>
      <c r="C113" s="4">
        <f t="shared" si="9"/>
        <v>211.4</v>
      </c>
      <c r="D113" s="4">
        <f ca="1" t="shared" si="7"/>
        <v>5.2825654647282105</v>
      </c>
    </row>
    <row r="114" spans="1:4" ht="12.75">
      <c r="A114" s="4">
        <v>109</v>
      </c>
      <c r="B114" s="4">
        <f t="shared" si="8"/>
        <v>209.5931524739477</v>
      </c>
      <c r="C114" s="4">
        <f t="shared" si="9"/>
        <v>212.2</v>
      </c>
      <c r="D114" s="4">
        <f ca="1" t="shared" si="7"/>
        <v>-2.6068475260522814</v>
      </c>
    </row>
    <row r="115" spans="1:4" ht="12.75">
      <c r="A115" s="4">
        <v>110</v>
      </c>
      <c r="B115" s="4">
        <f t="shared" si="8"/>
        <v>200.8170543924728</v>
      </c>
      <c r="C115" s="4">
        <f t="shared" si="9"/>
        <v>213</v>
      </c>
      <c r="D115" s="4">
        <f ca="1" t="shared" si="7"/>
        <v>-12.182945607527177</v>
      </c>
    </row>
    <row r="116" spans="1:4" ht="12.75">
      <c r="A116" s="4">
        <v>111</v>
      </c>
      <c r="B116" s="4">
        <f t="shared" si="8"/>
        <v>210.17363164306119</v>
      </c>
      <c r="C116" s="4">
        <f t="shared" si="9"/>
        <v>213.8</v>
      </c>
      <c r="D116" s="4">
        <f ca="1" t="shared" si="7"/>
        <v>-3.626368356938822</v>
      </c>
    </row>
    <row r="117" spans="1:4" ht="12.75">
      <c r="A117" s="4">
        <v>112</v>
      </c>
      <c r="B117" s="4">
        <f t="shared" si="8"/>
        <v>211.55179566398797</v>
      </c>
      <c r="C117" s="4">
        <f t="shared" si="9"/>
        <v>214.60000000000002</v>
      </c>
      <c r="D117" s="4">
        <f ca="1" t="shared" si="7"/>
        <v>-3.048204336012052</v>
      </c>
    </row>
    <row r="118" spans="1:4" ht="12.75">
      <c r="A118" s="4">
        <v>113</v>
      </c>
      <c r="B118" s="4">
        <f t="shared" si="8"/>
        <v>221.53171890349475</v>
      </c>
      <c r="C118" s="4">
        <f t="shared" si="9"/>
        <v>215.4</v>
      </c>
      <c r="D118" s="4">
        <f ca="1" t="shared" si="7"/>
        <v>6.13171890349474</v>
      </c>
    </row>
    <row r="119" spans="1:4" ht="12.75">
      <c r="A119" s="4">
        <v>114</v>
      </c>
      <c r="B119" s="4">
        <f t="shared" si="8"/>
        <v>218.5939704139398</v>
      </c>
      <c r="C119" s="4">
        <f t="shared" si="9"/>
        <v>216.2</v>
      </c>
      <c r="D119" s="4">
        <f ca="1" t="shared" si="7"/>
        <v>2.3939704139398055</v>
      </c>
    </row>
    <row r="120" spans="1:4" ht="12.75">
      <c r="A120" s="4">
        <v>115</v>
      </c>
      <c r="B120" s="4">
        <f t="shared" si="8"/>
        <v>232.9088952396987</v>
      </c>
      <c r="C120" s="4">
        <f t="shared" si="9"/>
        <v>217</v>
      </c>
      <c r="D120" s="4">
        <f ca="1" t="shared" si="7"/>
        <v>15.908895239698694</v>
      </c>
    </row>
    <row r="121" spans="1:4" ht="12.75">
      <c r="A121" s="4">
        <v>116</v>
      </c>
      <c r="B121" s="4">
        <f t="shared" si="8"/>
        <v>219.95242290722123</v>
      </c>
      <c r="C121" s="4">
        <f t="shared" si="9"/>
        <v>217.8</v>
      </c>
      <c r="D121" s="4">
        <f ca="1" t="shared" si="7"/>
        <v>2.1524229072212258</v>
      </c>
    </row>
    <row r="122" spans="1:4" ht="12.75">
      <c r="A122" s="4">
        <v>117</v>
      </c>
      <c r="B122" s="4">
        <f t="shared" si="8"/>
        <v>229.21941529700104</v>
      </c>
      <c r="C122" s="4">
        <f t="shared" si="9"/>
        <v>218.60000000000002</v>
      </c>
      <c r="D122" s="4">
        <f ca="1" t="shared" si="7"/>
        <v>10.619415297001012</v>
      </c>
    </row>
    <row r="123" spans="1:4" ht="12.75">
      <c r="A123" s="4">
        <v>118</v>
      </c>
      <c r="B123" s="4">
        <f t="shared" si="8"/>
        <v>222.24941044796205</v>
      </c>
      <c r="C123" s="4">
        <f t="shared" si="9"/>
        <v>219.4</v>
      </c>
      <c r="D123" s="4">
        <f ca="1" t="shared" si="7"/>
        <v>2.849410447962039</v>
      </c>
    </row>
    <row r="124" spans="1:4" ht="12.75">
      <c r="A124" s="4">
        <v>119</v>
      </c>
      <c r="B124" s="4">
        <f t="shared" si="8"/>
        <v>221.61087836175287</v>
      </c>
      <c r="C124" s="4">
        <f t="shared" si="9"/>
        <v>220.2</v>
      </c>
      <c r="D124" s="4">
        <f ca="1" t="shared" si="7"/>
        <v>1.4108783617528666</v>
      </c>
    </row>
    <row r="125" spans="1:4" ht="12.75">
      <c r="A125" s="4">
        <v>120</v>
      </c>
      <c r="B125" s="4">
        <f t="shared" si="8"/>
        <v>210.0391688755935</v>
      </c>
      <c r="C125" s="4">
        <f t="shared" si="9"/>
        <v>221</v>
      </c>
      <c r="D125" s="4">
        <f ca="1" t="shared" si="7"/>
        <v>-10.960831124406496</v>
      </c>
    </row>
    <row r="126" spans="1:4" ht="12.75">
      <c r="A126" s="4">
        <v>121</v>
      </c>
      <c r="B126" s="4">
        <f t="shared" si="8"/>
        <v>210.6877265970556</v>
      </c>
      <c r="C126" s="4">
        <f t="shared" si="9"/>
        <v>221.8</v>
      </c>
      <c r="D126" s="4">
        <f ca="1" t="shared" si="7"/>
        <v>-11.112273402944428</v>
      </c>
    </row>
    <row r="127" spans="1:4" ht="12.75">
      <c r="A127" s="4">
        <v>122</v>
      </c>
      <c r="B127" s="4">
        <f t="shared" si="8"/>
        <v>226.83225278026626</v>
      </c>
      <c r="C127" s="4">
        <f t="shared" si="9"/>
        <v>222.60000000000002</v>
      </c>
      <c r="D127" s="4">
        <f ca="1" t="shared" si="7"/>
        <v>4.2322527802662435</v>
      </c>
    </row>
    <row r="128" spans="1:4" ht="12.75">
      <c r="A128" s="4">
        <v>123</v>
      </c>
      <c r="B128" s="4">
        <f t="shared" si="8"/>
        <v>230.06776865817326</v>
      </c>
      <c r="C128" s="4">
        <f t="shared" si="9"/>
        <v>223.4</v>
      </c>
      <c r="D128" s="4">
        <f ca="1" t="shared" si="7"/>
        <v>6.667768658173253</v>
      </c>
    </row>
    <row r="129" spans="1:4" ht="12.75">
      <c r="A129" s="4">
        <v>124</v>
      </c>
      <c r="B129" s="4">
        <f t="shared" si="8"/>
        <v>235.89106494823704</v>
      </c>
      <c r="C129" s="4">
        <f t="shared" si="9"/>
        <v>224.2</v>
      </c>
      <c r="D129" s="4">
        <f ca="1" t="shared" si="7"/>
        <v>11.691064948237056</v>
      </c>
    </row>
    <row r="130" spans="1:4" ht="12.75">
      <c r="A130" s="4">
        <v>125</v>
      </c>
      <c r="B130" s="4">
        <f t="shared" si="8"/>
        <v>224.57202783725717</v>
      </c>
      <c r="C130" s="4">
        <f t="shared" si="9"/>
        <v>225</v>
      </c>
      <c r="D130" s="4">
        <f ca="1" t="shared" si="7"/>
        <v>-0.4279721627428268</v>
      </c>
    </row>
    <row r="131" spans="1:4" ht="12.75">
      <c r="A131" s="4">
        <v>126</v>
      </c>
      <c r="B131" s="4">
        <f t="shared" si="8"/>
        <v>225.3582806744069</v>
      </c>
      <c r="C131" s="4">
        <f t="shared" si="9"/>
        <v>225.8</v>
      </c>
      <c r="D131" s="4">
        <f ca="1" t="shared" si="7"/>
        <v>-0.44171932559312305</v>
      </c>
    </row>
    <row r="132" spans="1:4" ht="12.75">
      <c r="A132" s="4">
        <v>127</v>
      </c>
      <c r="B132" s="4">
        <f t="shared" si="8"/>
        <v>227.21527963608406</v>
      </c>
      <c r="C132" s="4">
        <f t="shared" si="9"/>
        <v>226.60000000000002</v>
      </c>
      <c r="D132" s="4">
        <f ca="1" t="shared" si="7"/>
        <v>0.6152796360840366</v>
      </c>
    </row>
    <row r="133" spans="1:4" ht="12.75">
      <c r="A133" s="4">
        <v>128</v>
      </c>
      <c r="B133" s="4">
        <f t="shared" si="8"/>
        <v>238.12007096317993</v>
      </c>
      <c r="C133" s="4">
        <f t="shared" si="9"/>
        <v>227.4</v>
      </c>
      <c r="D133" s="4">
        <f ca="1" t="shared" si="7"/>
        <v>10.720070963179921</v>
      </c>
    </row>
    <row r="134" spans="1:4" ht="12.75">
      <c r="A134" s="4">
        <v>129</v>
      </c>
      <c r="B134" s="4">
        <f aca="true" t="shared" si="10" ref="B134:B147">+C134+D134</f>
        <v>232.52735376723487</v>
      </c>
      <c r="C134" s="4">
        <f aca="true" t="shared" si="11" ref="C134:C147">$A$3+$B$3*A134</f>
        <v>228.2</v>
      </c>
      <c r="D134" s="4">
        <f ca="1" t="shared" si="7"/>
        <v>4.327353767234881</v>
      </c>
    </row>
    <row r="135" spans="1:4" ht="12.75">
      <c r="A135" s="4">
        <v>130</v>
      </c>
      <c r="B135" s="4">
        <f t="shared" si="10"/>
        <v>231.85394278599102</v>
      </c>
      <c r="C135" s="4">
        <f t="shared" si="11"/>
        <v>229</v>
      </c>
      <c r="D135" s="4">
        <f ca="1" t="shared" si="7"/>
        <v>2.853942785991027</v>
      </c>
    </row>
    <row r="136" spans="1:4" ht="12.75">
      <c r="A136" s="4">
        <v>131</v>
      </c>
      <c r="B136" s="4">
        <f t="shared" si="10"/>
        <v>232.5466167706985</v>
      </c>
      <c r="C136" s="4">
        <f t="shared" si="11"/>
        <v>229.8</v>
      </c>
      <c r="D136" s="4">
        <f aca="true" ca="1" t="shared" si="12" ref="D136:D147">NORMINV(RAND(),$D$3*D135,SQRT($C$3))</f>
        <v>2.7466167706984823</v>
      </c>
    </row>
    <row r="137" spans="1:4" ht="12.75">
      <c r="A137" s="4">
        <v>132</v>
      </c>
      <c r="B137" s="4">
        <f t="shared" si="10"/>
        <v>235.5039654998145</v>
      </c>
      <c r="C137" s="4">
        <f t="shared" si="11"/>
        <v>230.60000000000002</v>
      </c>
      <c r="D137" s="4">
        <f ca="1" t="shared" si="12"/>
        <v>4.903965499814504</v>
      </c>
    </row>
    <row r="138" spans="1:4" ht="12.75">
      <c r="A138" s="4">
        <v>133</v>
      </c>
      <c r="B138" s="4">
        <f t="shared" si="10"/>
        <v>237.1039964349817</v>
      </c>
      <c r="C138" s="4">
        <f t="shared" si="11"/>
        <v>231.4</v>
      </c>
      <c r="D138" s="4">
        <f ca="1" t="shared" si="12"/>
        <v>5.703996434981683</v>
      </c>
    </row>
    <row r="139" spans="1:4" ht="12.75">
      <c r="A139" s="4">
        <v>134</v>
      </c>
      <c r="B139" s="4">
        <f t="shared" si="10"/>
        <v>224.30331707626038</v>
      </c>
      <c r="C139" s="4">
        <f t="shared" si="11"/>
        <v>232.2</v>
      </c>
      <c r="D139" s="4">
        <f ca="1" t="shared" si="12"/>
        <v>-7.896682923739604</v>
      </c>
    </row>
    <row r="140" spans="1:4" ht="12.75">
      <c r="A140" s="4">
        <v>135</v>
      </c>
      <c r="B140" s="4">
        <f t="shared" si="10"/>
        <v>221.80442124547136</v>
      </c>
      <c r="C140" s="4">
        <f t="shared" si="11"/>
        <v>233</v>
      </c>
      <c r="D140" s="4">
        <f ca="1" t="shared" si="12"/>
        <v>-11.195578754528652</v>
      </c>
    </row>
    <row r="141" spans="1:4" ht="12.75">
      <c r="A141" s="4">
        <v>136</v>
      </c>
      <c r="B141" s="4">
        <f t="shared" si="10"/>
        <v>237.0131374114244</v>
      </c>
      <c r="C141" s="4">
        <f t="shared" si="11"/>
        <v>233.8</v>
      </c>
      <c r="D141" s="4">
        <f ca="1" t="shared" si="12"/>
        <v>3.2131374114243902</v>
      </c>
    </row>
    <row r="142" spans="1:4" ht="12.75">
      <c r="A142" s="4">
        <v>137</v>
      </c>
      <c r="B142" s="4">
        <f t="shared" si="10"/>
        <v>236.71936843916214</v>
      </c>
      <c r="C142" s="4">
        <f t="shared" si="11"/>
        <v>234.60000000000002</v>
      </c>
      <c r="D142" s="4">
        <f ca="1" t="shared" si="12"/>
        <v>2.119368439162118</v>
      </c>
    </row>
    <row r="143" spans="1:4" ht="12.75">
      <c r="A143" s="4">
        <v>138</v>
      </c>
      <c r="B143" s="4">
        <f t="shared" si="10"/>
        <v>238.25666182134407</v>
      </c>
      <c r="C143" s="4">
        <f t="shared" si="11"/>
        <v>235.4</v>
      </c>
      <c r="D143" s="4">
        <f ca="1" t="shared" si="12"/>
        <v>2.856661821344061</v>
      </c>
    </row>
    <row r="144" spans="1:4" ht="12.75">
      <c r="A144" s="4">
        <v>139</v>
      </c>
      <c r="B144" s="4">
        <f t="shared" si="10"/>
        <v>243.19057210786912</v>
      </c>
      <c r="C144" s="4">
        <f t="shared" si="11"/>
        <v>236.2</v>
      </c>
      <c r="D144" s="4">
        <f ca="1" t="shared" si="12"/>
        <v>6.99057210786914</v>
      </c>
    </row>
    <row r="145" spans="1:4" ht="12.75">
      <c r="A145" s="4">
        <v>140</v>
      </c>
      <c r="B145" s="4">
        <f t="shared" si="10"/>
        <v>236.9176819188807</v>
      </c>
      <c r="C145" s="4">
        <f t="shared" si="11"/>
        <v>237</v>
      </c>
      <c r="D145" s="4">
        <f ca="1" t="shared" si="12"/>
        <v>-0.08231808111930494</v>
      </c>
    </row>
    <row r="146" spans="1:4" ht="12.75">
      <c r="A146" s="4">
        <v>141</v>
      </c>
      <c r="B146" s="4">
        <f t="shared" si="10"/>
        <v>244.15932764034585</v>
      </c>
      <c r="C146" s="4">
        <f t="shared" si="11"/>
        <v>237.8</v>
      </c>
      <c r="D146" s="4">
        <f ca="1" t="shared" si="12"/>
        <v>6.359327640345832</v>
      </c>
    </row>
    <row r="147" spans="1:4" ht="12.75">
      <c r="A147" s="4">
        <v>142</v>
      </c>
      <c r="B147" s="4">
        <f t="shared" si="10"/>
        <v>227.6637880159582</v>
      </c>
      <c r="C147" s="4">
        <f t="shared" si="11"/>
        <v>238.60000000000002</v>
      </c>
      <c r="D147" s="4">
        <f ca="1" t="shared" si="12"/>
        <v>-10.936211984041828</v>
      </c>
    </row>
  </sheetData>
  <mergeCells count="2">
    <mergeCell ref="A1:D1"/>
    <mergeCell ref="A4:D4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2" sqref="F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7"/>
  <sheetViews>
    <sheetView workbookViewId="0" topLeftCell="A1">
      <selection activeCell="A4" sqref="A4:D4"/>
    </sheetView>
  </sheetViews>
  <sheetFormatPr defaultColWidth="11.421875" defaultRowHeight="12.75"/>
  <cols>
    <col min="1" max="4" width="11.421875" style="3" customWidth="1"/>
    <col min="5" max="16384" width="11.421875" style="2" customWidth="1"/>
  </cols>
  <sheetData>
    <row r="1" spans="1:4" ht="12.75">
      <c r="A1" s="5" t="s">
        <v>7</v>
      </c>
      <c r="B1" s="5"/>
      <c r="C1" s="5"/>
      <c r="D1" s="5"/>
    </row>
    <row r="2" spans="1:4" ht="14.25">
      <c r="A2" s="1" t="s">
        <v>0</v>
      </c>
      <c r="B2" s="1" t="s">
        <v>1</v>
      </c>
      <c r="C2" s="1" t="s">
        <v>8</v>
      </c>
      <c r="D2" s="1" t="s">
        <v>10</v>
      </c>
    </row>
    <row r="3" spans="1:4" ht="12.75">
      <c r="A3" s="1">
        <v>125</v>
      </c>
      <c r="B3" s="1">
        <v>0.8</v>
      </c>
      <c r="C3" s="1">
        <v>1</v>
      </c>
      <c r="D3" s="1">
        <v>0.5</v>
      </c>
    </row>
    <row r="4" spans="1:4" ht="12.75">
      <c r="A4" s="6" t="s">
        <v>9</v>
      </c>
      <c r="B4" s="6"/>
      <c r="C4" s="6"/>
      <c r="D4" s="6"/>
    </row>
    <row r="5" spans="1:4" ht="12.75">
      <c r="A5" s="4" t="s">
        <v>2</v>
      </c>
      <c r="B5" s="4" t="s">
        <v>5</v>
      </c>
      <c r="C5" s="4" t="s">
        <v>3</v>
      </c>
      <c r="D5" s="4" t="s">
        <v>4</v>
      </c>
    </row>
    <row r="6" spans="1:4" ht="12.75">
      <c r="A6" s="4">
        <v>1</v>
      </c>
      <c r="B6" s="4">
        <f aca="true" t="shared" si="0" ref="B6:B37">+C6+D6</f>
        <v>126.64011617218493</v>
      </c>
      <c r="C6" s="4">
        <f aca="true" t="shared" si="1" ref="C6:C37">$A$3+$B$3*A6</f>
        <v>125.8</v>
      </c>
      <c r="D6" s="4">
        <f ca="1">NORMINV(RAND(),0,SQRT($C$3))</f>
        <v>0.8401161721849348</v>
      </c>
    </row>
    <row r="7" spans="1:4" ht="12.75">
      <c r="A7" s="4">
        <v>2</v>
      </c>
      <c r="B7" s="4">
        <f t="shared" si="0"/>
        <v>129.2848772449739</v>
      </c>
      <c r="C7" s="4">
        <f t="shared" si="1"/>
        <v>126.6</v>
      </c>
      <c r="D7" s="4">
        <f ca="1">NORMINV(RAND(),$D$3*D6,SQRT($C$3)*A7)</f>
        <v>2.6848772449739045</v>
      </c>
    </row>
    <row r="8" spans="1:4" ht="12.75">
      <c r="A8" s="4">
        <v>3</v>
      </c>
      <c r="B8" s="4">
        <f t="shared" si="0"/>
        <v>133.4395512946343</v>
      </c>
      <c r="C8" s="4">
        <f t="shared" si="1"/>
        <v>127.4</v>
      </c>
      <c r="D8" s="4">
        <f aca="true" ca="1" t="shared" si="2" ref="D8:D71">NORMINV(RAND(),$D$3*D7,SQRT($C$3)*A8)</f>
        <v>6.039551294634293</v>
      </c>
    </row>
    <row r="9" spans="1:4" ht="12.75">
      <c r="A9" s="4">
        <v>4</v>
      </c>
      <c r="B9" s="4">
        <f t="shared" si="0"/>
        <v>132.5592203269327</v>
      </c>
      <c r="C9" s="4">
        <f t="shared" si="1"/>
        <v>128.2</v>
      </c>
      <c r="D9" s="4">
        <f ca="1" t="shared" si="2"/>
        <v>4.3592203269327</v>
      </c>
    </row>
    <row r="10" spans="1:4" ht="12.75">
      <c r="A10" s="4">
        <v>5</v>
      </c>
      <c r="B10" s="4">
        <f t="shared" si="0"/>
        <v>132.3133009935682</v>
      </c>
      <c r="C10" s="4">
        <f t="shared" si="1"/>
        <v>129</v>
      </c>
      <c r="D10" s="4">
        <f ca="1" t="shared" si="2"/>
        <v>3.313300993568191</v>
      </c>
    </row>
    <row r="11" spans="1:4" ht="12.75">
      <c r="A11" s="4">
        <v>6</v>
      </c>
      <c r="B11" s="4">
        <f t="shared" si="0"/>
        <v>131.76327754053983</v>
      </c>
      <c r="C11" s="4">
        <f t="shared" si="1"/>
        <v>129.8</v>
      </c>
      <c r="D11" s="4">
        <f ca="1" t="shared" si="2"/>
        <v>1.9632775405398206</v>
      </c>
    </row>
    <row r="12" spans="1:4" ht="12.75">
      <c r="A12" s="4">
        <v>7</v>
      </c>
      <c r="B12" s="4">
        <f t="shared" si="0"/>
        <v>138.96006687876533</v>
      </c>
      <c r="C12" s="4">
        <f t="shared" si="1"/>
        <v>130.6</v>
      </c>
      <c r="D12" s="4">
        <f ca="1" t="shared" si="2"/>
        <v>8.360066878765338</v>
      </c>
    </row>
    <row r="13" spans="1:4" ht="12.75">
      <c r="A13" s="4">
        <v>8</v>
      </c>
      <c r="B13" s="4">
        <f t="shared" si="0"/>
        <v>122.96581486303708</v>
      </c>
      <c r="C13" s="4">
        <f t="shared" si="1"/>
        <v>131.4</v>
      </c>
      <c r="D13" s="4">
        <f ca="1" t="shared" si="2"/>
        <v>-8.434185136962924</v>
      </c>
    </row>
    <row r="14" spans="1:4" ht="12.75">
      <c r="A14" s="4">
        <v>9</v>
      </c>
      <c r="B14" s="4">
        <f t="shared" si="0"/>
        <v>119.30962262116196</v>
      </c>
      <c r="C14" s="4">
        <f t="shared" si="1"/>
        <v>132.2</v>
      </c>
      <c r="D14" s="4">
        <f ca="1" t="shared" si="2"/>
        <v>-12.890377378838025</v>
      </c>
    </row>
    <row r="15" spans="1:4" ht="12.75">
      <c r="A15" s="4">
        <v>10</v>
      </c>
      <c r="B15" s="4">
        <f t="shared" si="0"/>
        <v>118.10158101705514</v>
      </c>
      <c r="C15" s="4">
        <f t="shared" si="1"/>
        <v>133</v>
      </c>
      <c r="D15" s="4">
        <f ca="1" t="shared" si="2"/>
        <v>-14.898418982944861</v>
      </c>
    </row>
    <row r="16" spans="1:4" ht="12.75">
      <c r="A16" s="4">
        <v>11</v>
      </c>
      <c r="B16" s="4">
        <f t="shared" si="0"/>
        <v>118.96538657566956</v>
      </c>
      <c r="C16" s="4">
        <f t="shared" si="1"/>
        <v>133.8</v>
      </c>
      <c r="D16" s="4">
        <f ca="1" t="shared" si="2"/>
        <v>-14.834613424330456</v>
      </c>
    </row>
    <row r="17" spans="1:4" ht="12.75">
      <c r="A17" s="4">
        <v>12</v>
      </c>
      <c r="B17" s="4">
        <f t="shared" si="0"/>
        <v>112.65638033532282</v>
      </c>
      <c r="C17" s="4">
        <f t="shared" si="1"/>
        <v>134.6</v>
      </c>
      <c r="D17" s="4">
        <f ca="1" t="shared" si="2"/>
        <v>-21.943619664677172</v>
      </c>
    </row>
    <row r="18" spans="1:4" ht="12.75">
      <c r="A18" s="4">
        <v>13</v>
      </c>
      <c r="B18" s="4">
        <f t="shared" si="0"/>
        <v>119.85986762962702</v>
      </c>
      <c r="C18" s="4">
        <f t="shared" si="1"/>
        <v>135.4</v>
      </c>
      <c r="D18" s="4">
        <f ca="1" t="shared" si="2"/>
        <v>-15.540132370372994</v>
      </c>
    </row>
    <row r="19" spans="1:4" ht="12.75">
      <c r="A19" s="4">
        <v>14</v>
      </c>
      <c r="B19" s="4">
        <f t="shared" si="0"/>
        <v>135.9718686070569</v>
      </c>
      <c r="C19" s="4">
        <f t="shared" si="1"/>
        <v>136.2</v>
      </c>
      <c r="D19" s="4">
        <f ca="1" t="shared" si="2"/>
        <v>-0.22813139294308726</v>
      </c>
    </row>
    <row r="20" spans="1:4" ht="12.75">
      <c r="A20" s="4">
        <v>15</v>
      </c>
      <c r="B20" s="4">
        <f t="shared" si="0"/>
        <v>140.3334251296757</v>
      </c>
      <c r="C20" s="4">
        <f t="shared" si="1"/>
        <v>137</v>
      </c>
      <c r="D20" s="4">
        <f ca="1" t="shared" si="2"/>
        <v>3.3334251296757156</v>
      </c>
    </row>
    <row r="21" spans="1:4" ht="12.75">
      <c r="A21" s="4">
        <v>16</v>
      </c>
      <c r="B21" s="4">
        <f t="shared" si="0"/>
        <v>132.5916238354079</v>
      </c>
      <c r="C21" s="4">
        <f t="shared" si="1"/>
        <v>137.8</v>
      </c>
      <c r="D21" s="4">
        <f ca="1" t="shared" si="2"/>
        <v>-5.208376164592132</v>
      </c>
    </row>
    <row r="22" spans="1:4" ht="12.75">
      <c r="A22" s="4">
        <v>17</v>
      </c>
      <c r="B22" s="4">
        <f t="shared" si="0"/>
        <v>139.20579388682506</v>
      </c>
      <c r="C22" s="4">
        <f t="shared" si="1"/>
        <v>138.6</v>
      </c>
      <c r="D22" s="4">
        <f ca="1" t="shared" si="2"/>
        <v>0.605793886825079</v>
      </c>
    </row>
    <row r="23" spans="1:4" ht="12.75">
      <c r="A23" s="4">
        <v>18</v>
      </c>
      <c r="B23" s="4">
        <f t="shared" si="0"/>
        <v>120.65776411261531</v>
      </c>
      <c r="C23" s="4">
        <f t="shared" si="1"/>
        <v>139.4</v>
      </c>
      <c r="D23" s="4">
        <f ca="1" t="shared" si="2"/>
        <v>-18.74223588738469</v>
      </c>
    </row>
    <row r="24" spans="1:4" ht="12.75">
      <c r="A24" s="4">
        <v>19</v>
      </c>
      <c r="B24" s="4">
        <f t="shared" si="0"/>
        <v>125.40750237335045</v>
      </c>
      <c r="C24" s="4">
        <f t="shared" si="1"/>
        <v>140.2</v>
      </c>
      <c r="D24" s="4">
        <f ca="1" t="shared" si="2"/>
        <v>-14.79249762664954</v>
      </c>
    </row>
    <row r="25" spans="1:4" ht="12.75">
      <c r="A25" s="4">
        <v>20</v>
      </c>
      <c r="B25" s="4">
        <f t="shared" si="0"/>
        <v>147.03798837603333</v>
      </c>
      <c r="C25" s="4">
        <f t="shared" si="1"/>
        <v>141</v>
      </c>
      <c r="D25" s="4">
        <f ca="1" t="shared" si="2"/>
        <v>6.03798837603333</v>
      </c>
    </row>
    <row r="26" spans="1:4" ht="12.75">
      <c r="A26" s="4">
        <v>21</v>
      </c>
      <c r="B26" s="4">
        <f t="shared" si="0"/>
        <v>132.7619559402131</v>
      </c>
      <c r="C26" s="4">
        <f t="shared" si="1"/>
        <v>141.8</v>
      </c>
      <c r="D26" s="4">
        <f ca="1" t="shared" si="2"/>
        <v>-9.03804405978691</v>
      </c>
    </row>
    <row r="27" spans="1:4" ht="12.75">
      <c r="A27" s="4">
        <v>22</v>
      </c>
      <c r="B27" s="4">
        <f t="shared" si="0"/>
        <v>168.25927637256777</v>
      </c>
      <c r="C27" s="4">
        <f t="shared" si="1"/>
        <v>142.6</v>
      </c>
      <c r="D27" s="4">
        <f ca="1" t="shared" si="2"/>
        <v>25.659276372567767</v>
      </c>
    </row>
    <row r="28" spans="1:4" ht="12.75">
      <c r="A28" s="4">
        <v>23</v>
      </c>
      <c r="B28" s="4">
        <f t="shared" si="0"/>
        <v>169.47926045673424</v>
      </c>
      <c r="C28" s="4">
        <f t="shared" si="1"/>
        <v>143.4</v>
      </c>
      <c r="D28" s="4">
        <f ca="1" t="shared" si="2"/>
        <v>26.07926045673423</v>
      </c>
    </row>
    <row r="29" spans="1:4" ht="12.75">
      <c r="A29" s="4">
        <v>24</v>
      </c>
      <c r="B29" s="4">
        <f t="shared" si="0"/>
        <v>188.31941068427864</v>
      </c>
      <c r="C29" s="4">
        <f t="shared" si="1"/>
        <v>144.2</v>
      </c>
      <c r="D29" s="4">
        <f ca="1" t="shared" si="2"/>
        <v>44.11941068427865</v>
      </c>
    </row>
    <row r="30" spans="1:4" ht="12.75">
      <c r="A30" s="4">
        <v>25</v>
      </c>
      <c r="B30" s="4">
        <f t="shared" si="0"/>
        <v>131.1680885523988</v>
      </c>
      <c r="C30" s="4">
        <f t="shared" si="1"/>
        <v>145</v>
      </c>
      <c r="D30" s="4">
        <f ca="1" t="shared" si="2"/>
        <v>-13.831911447601186</v>
      </c>
    </row>
    <row r="31" spans="1:4" ht="12.75">
      <c r="A31" s="4">
        <v>26</v>
      </c>
      <c r="B31" s="4">
        <f t="shared" si="0"/>
        <v>115.05179063009389</v>
      </c>
      <c r="C31" s="4">
        <f t="shared" si="1"/>
        <v>145.8</v>
      </c>
      <c r="D31" s="4">
        <f ca="1" t="shared" si="2"/>
        <v>-30.74820936990612</v>
      </c>
    </row>
    <row r="32" spans="1:4" ht="12.75">
      <c r="A32" s="4">
        <v>27</v>
      </c>
      <c r="B32" s="4">
        <f t="shared" si="0"/>
        <v>149.12078792277518</v>
      </c>
      <c r="C32" s="4">
        <f t="shared" si="1"/>
        <v>146.6</v>
      </c>
      <c r="D32" s="4">
        <f ca="1" t="shared" si="2"/>
        <v>2.5207879227751917</v>
      </c>
    </row>
    <row r="33" spans="1:4" ht="12.75">
      <c r="A33" s="4">
        <v>28</v>
      </c>
      <c r="B33" s="4">
        <f t="shared" si="0"/>
        <v>130.2949310686988</v>
      </c>
      <c r="C33" s="4">
        <f t="shared" si="1"/>
        <v>147.4</v>
      </c>
      <c r="D33" s="4">
        <f ca="1" t="shared" si="2"/>
        <v>-17.105068931301215</v>
      </c>
    </row>
    <row r="34" spans="1:4" ht="12.75">
      <c r="A34" s="4">
        <v>29</v>
      </c>
      <c r="B34" s="4">
        <f t="shared" si="0"/>
        <v>164.77235671524372</v>
      </c>
      <c r="C34" s="4">
        <f t="shared" si="1"/>
        <v>148.2</v>
      </c>
      <c r="D34" s="4">
        <f ca="1" t="shared" si="2"/>
        <v>16.57235671524373</v>
      </c>
    </row>
    <row r="35" spans="1:4" ht="12.75">
      <c r="A35" s="4">
        <v>30</v>
      </c>
      <c r="B35" s="4">
        <f t="shared" si="0"/>
        <v>146.89208637051257</v>
      </c>
      <c r="C35" s="4">
        <f t="shared" si="1"/>
        <v>149</v>
      </c>
      <c r="D35" s="4">
        <f ca="1" t="shared" si="2"/>
        <v>-2.1079136294874132</v>
      </c>
    </row>
    <row r="36" spans="1:4" ht="12.75">
      <c r="A36" s="4">
        <v>31</v>
      </c>
      <c r="B36" s="4">
        <f t="shared" si="0"/>
        <v>191.39462808003404</v>
      </c>
      <c r="C36" s="4">
        <f t="shared" si="1"/>
        <v>149.8</v>
      </c>
      <c r="D36" s="4">
        <f ca="1" t="shared" si="2"/>
        <v>41.594628080034035</v>
      </c>
    </row>
    <row r="37" spans="1:4" ht="12.75">
      <c r="A37" s="4">
        <v>32</v>
      </c>
      <c r="B37" s="4">
        <f t="shared" si="0"/>
        <v>204.56200196037878</v>
      </c>
      <c r="C37" s="4">
        <f t="shared" si="1"/>
        <v>150.6</v>
      </c>
      <c r="D37" s="4">
        <f ca="1" t="shared" si="2"/>
        <v>53.96200196037877</v>
      </c>
    </row>
    <row r="38" spans="1:4" ht="12.75">
      <c r="A38" s="4">
        <v>33</v>
      </c>
      <c r="B38" s="4">
        <f aca="true" t="shared" si="3" ref="B38:B69">+C38+D38</f>
        <v>243.8046474272053</v>
      </c>
      <c r="C38" s="4">
        <f aca="true" t="shared" si="4" ref="C38:C69">$A$3+$B$3*A38</f>
        <v>151.4</v>
      </c>
      <c r="D38" s="4">
        <f ca="1" t="shared" si="2"/>
        <v>92.4046474272053</v>
      </c>
    </row>
    <row r="39" spans="1:4" ht="12.75">
      <c r="A39" s="4">
        <v>34</v>
      </c>
      <c r="B39" s="4">
        <f t="shared" si="3"/>
        <v>185.8831427861188</v>
      </c>
      <c r="C39" s="4">
        <f t="shared" si="4"/>
        <v>152.2</v>
      </c>
      <c r="D39" s="4">
        <f ca="1" t="shared" si="2"/>
        <v>33.68314278611882</v>
      </c>
    </row>
    <row r="40" spans="1:4" ht="12.75">
      <c r="A40" s="4">
        <v>35</v>
      </c>
      <c r="B40" s="4">
        <f t="shared" si="3"/>
        <v>79.94838836240567</v>
      </c>
      <c r="C40" s="4">
        <f t="shared" si="4"/>
        <v>153</v>
      </c>
      <c r="D40" s="4">
        <f ca="1" t="shared" si="2"/>
        <v>-73.05161163759433</v>
      </c>
    </row>
    <row r="41" spans="1:4" ht="12.75">
      <c r="A41" s="4">
        <v>36</v>
      </c>
      <c r="B41" s="4">
        <f t="shared" si="3"/>
        <v>106.82591449976194</v>
      </c>
      <c r="C41" s="4">
        <f t="shared" si="4"/>
        <v>153.8</v>
      </c>
      <c r="D41" s="4">
        <f ca="1" t="shared" si="2"/>
        <v>-46.974085500238075</v>
      </c>
    </row>
    <row r="42" spans="1:4" ht="12.75">
      <c r="A42" s="4">
        <v>37</v>
      </c>
      <c r="B42" s="4">
        <f t="shared" si="3"/>
        <v>116.90403066344672</v>
      </c>
      <c r="C42" s="4">
        <f t="shared" si="4"/>
        <v>154.6</v>
      </c>
      <c r="D42" s="4">
        <f ca="1" t="shared" si="2"/>
        <v>-37.69596933655328</v>
      </c>
    </row>
    <row r="43" spans="1:4" ht="12.75">
      <c r="A43" s="4">
        <v>38</v>
      </c>
      <c r="B43" s="4">
        <f t="shared" si="3"/>
        <v>113.87192321624431</v>
      </c>
      <c r="C43" s="4">
        <f t="shared" si="4"/>
        <v>155.4</v>
      </c>
      <c r="D43" s="4">
        <f ca="1" t="shared" si="2"/>
        <v>-41.528076783755694</v>
      </c>
    </row>
    <row r="44" spans="1:4" ht="12.75">
      <c r="A44" s="4">
        <v>39</v>
      </c>
      <c r="B44" s="4">
        <f t="shared" si="3"/>
        <v>221.57202202575192</v>
      </c>
      <c r="C44" s="4">
        <f t="shared" si="4"/>
        <v>156.2</v>
      </c>
      <c r="D44" s="4">
        <f ca="1" t="shared" si="2"/>
        <v>65.37202202575193</v>
      </c>
    </row>
    <row r="45" spans="1:4" ht="12.75">
      <c r="A45" s="4">
        <v>40</v>
      </c>
      <c r="B45" s="4">
        <f t="shared" si="3"/>
        <v>203.86376012093342</v>
      </c>
      <c r="C45" s="4">
        <f t="shared" si="4"/>
        <v>157</v>
      </c>
      <c r="D45" s="4">
        <f ca="1" t="shared" si="2"/>
        <v>46.863760120933435</v>
      </c>
    </row>
    <row r="46" spans="1:4" ht="12.75">
      <c r="A46" s="4">
        <v>41</v>
      </c>
      <c r="B46" s="4">
        <f t="shared" si="3"/>
        <v>230.78644694595692</v>
      </c>
      <c r="C46" s="4">
        <f t="shared" si="4"/>
        <v>157.8</v>
      </c>
      <c r="D46" s="4">
        <f ca="1" t="shared" si="2"/>
        <v>72.98644694595691</v>
      </c>
    </row>
    <row r="47" spans="1:4" ht="12.75">
      <c r="A47" s="4">
        <v>42</v>
      </c>
      <c r="B47" s="4">
        <f t="shared" si="3"/>
        <v>197.04097913640132</v>
      </c>
      <c r="C47" s="4">
        <f t="shared" si="4"/>
        <v>158.6</v>
      </c>
      <c r="D47" s="4">
        <f ca="1" t="shared" si="2"/>
        <v>38.440979136401324</v>
      </c>
    </row>
    <row r="48" spans="1:4" ht="12.75">
      <c r="A48" s="4">
        <v>43</v>
      </c>
      <c r="B48" s="4">
        <f t="shared" si="3"/>
        <v>161.80476358320297</v>
      </c>
      <c r="C48" s="4">
        <f t="shared" si="4"/>
        <v>159.4</v>
      </c>
      <c r="D48" s="4">
        <f ca="1" t="shared" si="2"/>
        <v>2.404763583202964</v>
      </c>
    </row>
    <row r="49" spans="1:4" ht="12.75">
      <c r="A49" s="4">
        <v>44</v>
      </c>
      <c r="B49" s="4">
        <f t="shared" si="3"/>
        <v>183.5835296611614</v>
      </c>
      <c r="C49" s="4">
        <f t="shared" si="4"/>
        <v>160.2</v>
      </c>
      <c r="D49" s="4">
        <f ca="1" t="shared" si="2"/>
        <v>23.38352966116142</v>
      </c>
    </row>
    <row r="50" spans="1:4" ht="12.75">
      <c r="A50" s="4">
        <v>45</v>
      </c>
      <c r="B50" s="4">
        <f t="shared" si="3"/>
        <v>146.81478746968605</v>
      </c>
      <c r="C50" s="4">
        <f t="shared" si="4"/>
        <v>161</v>
      </c>
      <c r="D50" s="4">
        <f ca="1" t="shared" si="2"/>
        <v>-14.185212530313962</v>
      </c>
    </row>
    <row r="51" spans="1:4" ht="12.75">
      <c r="A51" s="4">
        <v>46</v>
      </c>
      <c r="B51" s="4">
        <f t="shared" si="3"/>
        <v>220.98131313612595</v>
      </c>
      <c r="C51" s="4">
        <f t="shared" si="4"/>
        <v>161.8</v>
      </c>
      <c r="D51" s="4">
        <f ca="1" t="shared" si="2"/>
        <v>59.18131313612593</v>
      </c>
    </row>
    <row r="52" spans="1:4" ht="12.75">
      <c r="A52" s="4">
        <v>47</v>
      </c>
      <c r="B52" s="4">
        <f t="shared" si="3"/>
        <v>169.03298196347268</v>
      </c>
      <c r="C52" s="4">
        <f t="shared" si="4"/>
        <v>162.6</v>
      </c>
      <c r="D52" s="4">
        <f ca="1" t="shared" si="2"/>
        <v>6.432981963472681</v>
      </c>
    </row>
    <row r="53" spans="1:4" ht="12.75">
      <c r="A53" s="4">
        <v>48</v>
      </c>
      <c r="B53" s="4">
        <f t="shared" si="3"/>
        <v>177.05758110755974</v>
      </c>
      <c r="C53" s="4">
        <f t="shared" si="4"/>
        <v>163.4</v>
      </c>
      <c r="D53" s="4">
        <f ca="1" t="shared" si="2"/>
        <v>13.657581107559734</v>
      </c>
    </row>
    <row r="54" spans="1:4" ht="12.75">
      <c r="A54" s="4">
        <v>49</v>
      </c>
      <c r="B54" s="4">
        <f t="shared" si="3"/>
        <v>144.31577269383257</v>
      </c>
      <c r="C54" s="4">
        <f t="shared" si="4"/>
        <v>164.2</v>
      </c>
      <c r="D54" s="4">
        <f ca="1" t="shared" si="2"/>
        <v>-19.884227306167418</v>
      </c>
    </row>
    <row r="55" spans="1:4" ht="12.75">
      <c r="A55" s="4">
        <v>50</v>
      </c>
      <c r="B55" s="4">
        <f t="shared" si="3"/>
        <v>-16.625609517355826</v>
      </c>
      <c r="C55" s="4">
        <f t="shared" si="4"/>
        <v>165</v>
      </c>
      <c r="D55" s="4">
        <f ca="1" t="shared" si="2"/>
        <v>-181.62560951735583</v>
      </c>
    </row>
    <row r="56" spans="1:4" ht="12.75">
      <c r="A56" s="4">
        <v>51</v>
      </c>
      <c r="B56" s="4">
        <f t="shared" si="3"/>
        <v>19.077963863440146</v>
      </c>
      <c r="C56" s="4">
        <f t="shared" si="4"/>
        <v>165.8</v>
      </c>
      <c r="D56" s="4">
        <f ca="1" t="shared" si="2"/>
        <v>-146.72203613655986</v>
      </c>
    </row>
    <row r="57" spans="1:4" ht="12.75">
      <c r="A57" s="4">
        <v>52</v>
      </c>
      <c r="B57" s="4">
        <f t="shared" si="3"/>
        <v>107.64045309399314</v>
      </c>
      <c r="C57" s="4">
        <f t="shared" si="4"/>
        <v>166.6</v>
      </c>
      <c r="D57" s="4">
        <f ca="1" t="shared" si="2"/>
        <v>-58.95954690600685</v>
      </c>
    </row>
    <row r="58" spans="1:4" ht="12.75">
      <c r="A58" s="4">
        <v>53</v>
      </c>
      <c r="B58" s="4">
        <f t="shared" si="3"/>
        <v>69.16616738992425</v>
      </c>
      <c r="C58" s="4">
        <f t="shared" si="4"/>
        <v>167.4</v>
      </c>
      <c r="D58" s="4">
        <f ca="1" t="shared" si="2"/>
        <v>-98.23383261007575</v>
      </c>
    </row>
    <row r="59" spans="1:4" ht="12.75">
      <c r="A59" s="4">
        <v>54</v>
      </c>
      <c r="B59" s="4">
        <f t="shared" si="3"/>
        <v>123.45522026774546</v>
      </c>
      <c r="C59" s="4">
        <f t="shared" si="4"/>
        <v>168.2</v>
      </c>
      <c r="D59" s="4">
        <f ca="1" t="shared" si="2"/>
        <v>-44.74477973225453</v>
      </c>
    </row>
    <row r="60" spans="1:4" ht="12.75">
      <c r="A60" s="4">
        <v>55</v>
      </c>
      <c r="B60" s="4">
        <f t="shared" si="3"/>
        <v>158.84691019455124</v>
      </c>
      <c r="C60" s="4">
        <f t="shared" si="4"/>
        <v>169</v>
      </c>
      <c r="D60" s="4">
        <f ca="1" t="shared" si="2"/>
        <v>-10.153089805448758</v>
      </c>
    </row>
    <row r="61" spans="1:4" ht="12.75">
      <c r="A61" s="4">
        <v>56</v>
      </c>
      <c r="B61" s="4">
        <f t="shared" si="3"/>
        <v>79.49383347922083</v>
      </c>
      <c r="C61" s="4">
        <f t="shared" si="4"/>
        <v>169.8</v>
      </c>
      <c r="D61" s="4">
        <f ca="1" t="shared" si="2"/>
        <v>-90.30616652077919</v>
      </c>
    </row>
    <row r="62" spans="1:4" ht="12.75">
      <c r="A62" s="4">
        <v>57</v>
      </c>
      <c r="B62" s="4">
        <f t="shared" si="3"/>
        <v>184.70477573268852</v>
      </c>
      <c r="C62" s="4">
        <f t="shared" si="4"/>
        <v>170.6</v>
      </c>
      <c r="D62" s="4">
        <f ca="1" t="shared" si="2"/>
        <v>14.104775732688523</v>
      </c>
    </row>
    <row r="63" spans="1:4" ht="12.75">
      <c r="A63" s="4">
        <v>58</v>
      </c>
      <c r="B63" s="4">
        <f t="shared" si="3"/>
        <v>152.27914260634708</v>
      </c>
      <c r="C63" s="4">
        <f t="shared" si="4"/>
        <v>171.4</v>
      </c>
      <c r="D63" s="4">
        <f ca="1" t="shared" si="2"/>
        <v>-19.12085739365294</v>
      </c>
    </row>
    <row r="64" spans="1:4" ht="12.75">
      <c r="A64" s="4">
        <v>59</v>
      </c>
      <c r="B64" s="4">
        <f t="shared" si="3"/>
        <v>231.01445529786645</v>
      </c>
      <c r="C64" s="4">
        <f t="shared" si="4"/>
        <v>172.2</v>
      </c>
      <c r="D64" s="4">
        <f ca="1" t="shared" si="2"/>
        <v>58.814455297866466</v>
      </c>
    </row>
    <row r="65" spans="1:4" ht="12.75">
      <c r="A65" s="4">
        <v>60</v>
      </c>
      <c r="B65" s="4">
        <f t="shared" si="3"/>
        <v>248.23771159017812</v>
      </c>
      <c r="C65" s="4">
        <f t="shared" si="4"/>
        <v>173</v>
      </c>
      <c r="D65" s="4">
        <f ca="1" t="shared" si="2"/>
        <v>75.23771159017812</v>
      </c>
    </row>
    <row r="66" spans="1:4" ht="12.75">
      <c r="A66" s="4">
        <v>61</v>
      </c>
      <c r="B66" s="4">
        <f t="shared" si="3"/>
        <v>165.8951398692787</v>
      </c>
      <c r="C66" s="4">
        <f t="shared" si="4"/>
        <v>173.8</v>
      </c>
      <c r="D66" s="4">
        <f ca="1" t="shared" si="2"/>
        <v>-7.904860130721332</v>
      </c>
    </row>
    <row r="67" spans="1:4" ht="12.75">
      <c r="A67" s="4">
        <v>62</v>
      </c>
      <c r="B67" s="4">
        <f t="shared" si="3"/>
        <v>252.4038130967293</v>
      </c>
      <c r="C67" s="4">
        <f t="shared" si="4"/>
        <v>174.6</v>
      </c>
      <c r="D67" s="4">
        <f ca="1" t="shared" si="2"/>
        <v>77.8038130967293</v>
      </c>
    </row>
    <row r="68" spans="1:4" ht="12.75">
      <c r="A68" s="4">
        <v>63</v>
      </c>
      <c r="B68" s="4">
        <f t="shared" si="3"/>
        <v>220.52634958935656</v>
      </c>
      <c r="C68" s="4">
        <f t="shared" si="4"/>
        <v>175.4</v>
      </c>
      <c r="D68" s="4">
        <f ca="1" t="shared" si="2"/>
        <v>45.12634958935655</v>
      </c>
    </row>
    <row r="69" spans="1:4" ht="12.75">
      <c r="A69" s="4">
        <v>64</v>
      </c>
      <c r="B69" s="4">
        <f t="shared" si="3"/>
        <v>141.439979288791</v>
      </c>
      <c r="C69" s="4">
        <f t="shared" si="4"/>
        <v>176.2</v>
      </c>
      <c r="D69" s="4">
        <f ca="1" t="shared" si="2"/>
        <v>-34.760020711208995</v>
      </c>
    </row>
    <row r="70" spans="1:4" ht="12.75">
      <c r="A70" s="4">
        <v>65</v>
      </c>
      <c r="B70" s="4">
        <f aca="true" t="shared" si="5" ref="B70:B101">+C70+D70</f>
        <v>102.27767883361372</v>
      </c>
      <c r="C70" s="4">
        <f aca="true" t="shared" si="6" ref="C70:C101">$A$3+$B$3*A70</f>
        <v>177</v>
      </c>
      <c r="D70" s="4">
        <f ca="1" t="shared" si="2"/>
        <v>-74.72232116638628</v>
      </c>
    </row>
    <row r="71" spans="1:4" ht="12.75">
      <c r="A71" s="4">
        <v>66</v>
      </c>
      <c r="B71" s="4">
        <f t="shared" si="5"/>
        <v>191.882579138242</v>
      </c>
      <c r="C71" s="4">
        <f t="shared" si="6"/>
        <v>177.8</v>
      </c>
      <c r="D71" s="4">
        <f ca="1" t="shared" si="2"/>
        <v>14.082579138241982</v>
      </c>
    </row>
    <row r="72" spans="1:4" ht="12.75">
      <c r="A72" s="4">
        <v>67</v>
      </c>
      <c r="B72" s="4">
        <f t="shared" si="5"/>
        <v>209.26958448088044</v>
      </c>
      <c r="C72" s="4">
        <f t="shared" si="6"/>
        <v>178.6</v>
      </c>
      <c r="D72" s="4">
        <f aca="true" ca="1" t="shared" si="7" ref="D72:D135">NORMINV(RAND(),$D$3*D71,SQRT($C$3)*A72)</f>
        <v>30.66958448088043</v>
      </c>
    </row>
    <row r="73" spans="1:4" ht="12.75">
      <c r="A73" s="4">
        <v>68</v>
      </c>
      <c r="B73" s="4">
        <f t="shared" si="5"/>
        <v>164.07636248996604</v>
      </c>
      <c r="C73" s="4">
        <f t="shared" si="6"/>
        <v>179.4</v>
      </c>
      <c r="D73" s="4">
        <f ca="1" t="shared" si="7"/>
        <v>-15.323637510033954</v>
      </c>
    </row>
    <row r="74" spans="1:4" ht="12.75">
      <c r="A74" s="4">
        <v>69</v>
      </c>
      <c r="B74" s="4">
        <f t="shared" si="5"/>
        <v>137.0396412441385</v>
      </c>
      <c r="C74" s="4">
        <f t="shared" si="6"/>
        <v>180.2</v>
      </c>
      <c r="D74" s="4">
        <f ca="1" t="shared" si="7"/>
        <v>-43.160358755861495</v>
      </c>
    </row>
    <row r="75" spans="1:4" ht="12.75">
      <c r="A75" s="4">
        <v>70</v>
      </c>
      <c r="B75" s="4">
        <f t="shared" si="5"/>
        <v>160.38871669655174</v>
      </c>
      <c r="C75" s="4">
        <f t="shared" si="6"/>
        <v>181</v>
      </c>
      <c r="D75" s="4">
        <f ca="1" t="shared" si="7"/>
        <v>-20.611283303448275</v>
      </c>
    </row>
    <row r="76" spans="1:4" ht="12.75">
      <c r="A76" s="4">
        <v>71</v>
      </c>
      <c r="B76" s="4">
        <f t="shared" si="5"/>
        <v>281.7127016004756</v>
      </c>
      <c r="C76" s="4">
        <f t="shared" si="6"/>
        <v>181.8</v>
      </c>
      <c r="D76" s="4">
        <f ca="1" t="shared" si="7"/>
        <v>99.91270160047557</v>
      </c>
    </row>
    <row r="77" spans="1:4" ht="12.75">
      <c r="A77" s="4">
        <v>72</v>
      </c>
      <c r="B77" s="4">
        <f t="shared" si="5"/>
        <v>152.71986905465013</v>
      </c>
      <c r="C77" s="4">
        <f t="shared" si="6"/>
        <v>182.6</v>
      </c>
      <c r="D77" s="4">
        <f ca="1" t="shared" si="7"/>
        <v>-29.880130945349876</v>
      </c>
    </row>
    <row r="78" spans="1:4" ht="12.75">
      <c r="A78" s="4">
        <v>73</v>
      </c>
      <c r="B78" s="4">
        <f t="shared" si="5"/>
        <v>222.00224573423617</v>
      </c>
      <c r="C78" s="4">
        <f t="shared" si="6"/>
        <v>183.4</v>
      </c>
      <c r="D78" s="4">
        <f ca="1" t="shared" si="7"/>
        <v>38.60224573423617</v>
      </c>
    </row>
    <row r="79" spans="1:4" ht="12.75">
      <c r="A79" s="4">
        <v>74</v>
      </c>
      <c r="B79" s="4">
        <f t="shared" si="5"/>
        <v>159.2228212374437</v>
      </c>
      <c r="C79" s="4">
        <f t="shared" si="6"/>
        <v>184.2</v>
      </c>
      <c r="D79" s="4">
        <f ca="1" t="shared" si="7"/>
        <v>-24.977178762556303</v>
      </c>
    </row>
    <row r="80" spans="1:4" ht="12.75">
      <c r="A80" s="4">
        <v>75</v>
      </c>
      <c r="B80" s="4">
        <f t="shared" si="5"/>
        <v>37.03330721630189</v>
      </c>
      <c r="C80" s="4">
        <f t="shared" si="6"/>
        <v>185</v>
      </c>
      <c r="D80" s="4">
        <f ca="1" t="shared" si="7"/>
        <v>-147.9666927836981</v>
      </c>
    </row>
    <row r="81" spans="1:4" ht="12.75">
      <c r="A81" s="4">
        <v>76</v>
      </c>
      <c r="B81" s="4">
        <f t="shared" si="5"/>
        <v>38.33313787359947</v>
      </c>
      <c r="C81" s="4">
        <f t="shared" si="6"/>
        <v>185.8</v>
      </c>
      <c r="D81" s="4">
        <f ca="1" t="shared" si="7"/>
        <v>-147.46686212640054</v>
      </c>
    </row>
    <row r="82" spans="1:4" ht="12.75">
      <c r="A82" s="4">
        <v>77</v>
      </c>
      <c r="B82" s="4">
        <f t="shared" si="5"/>
        <v>83.33804651846802</v>
      </c>
      <c r="C82" s="4">
        <f t="shared" si="6"/>
        <v>186.6</v>
      </c>
      <c r="D82" s="4">
        <f ca="1" t="shared" si="7"/>
        <v>-103.26195348153198</v>
      </c>
    </row>
    <row r="83" spans="1:4" ht="12.75">
      <c r="A83" s="4">
        <v>78</v>
      </c>
      <c r="B83" s="4">
        <f t="shared" si="5"/>
        <v>78.70636615309013</v>
      </c>
      <c r="C83" s="4">
        <f t="shared" si="6"/>
        <v>187.4</v>
      </c>
      <c r="D83" s="4">
        <f ca="1" t="shared" si="7"/>
        <v>-108.69363384690988</v>
      </c>
    </row>
    <row r="84" spans="1:4" ht="12.75">
      <c r="A84" s="4">
        <v>79</v>
      </c>
      <c r="B84" s="4">
        <f t="shared" si="5"/>
        <v>197.79095392322324</v>
      </c>
      <c r="C84" s="4">
        <f t="shared" si="6"/>
        <v>188.2</v>
      </c>
      <c r="D84" s="4">
        <f ca="1" t="shared" si="7"/>
        <v>9.590953923223239</v>
      </c>
    </row>
    <row r="85" spans="1:4" ht="12.75">
      <c r="A85" s="4">
        <v>80</v>
      </c>
      <c r="B85" s="4">
        <f t="shared" si="5"/>
        <v>61.93220572612327</v>
      </c>
      <c r="C85" s="4">
        <f t="shared" si="6"/>
        <v>189</v>
      </c>
      <c r="D85" s="4">
        <f ca="1" t="shared" si="7"/>
        <v>-127.06779427387673</v>
      </c>
    </row>
    <row r="86" spans="1:4" ht="12.75">
      <c r="A86" s="4">
        <v>81</v>
      </c>
      <c r="B86" s="4">
        <f t="shared" si="5"/>
        <v>191.20152118548208</v>
      </c>
      <c r="C86" s="4">
        <f t="shared" si="6"/>
        <v>189.8</v>
      </c>
      <c r="D86" s="4">
        <f ca="1" t="shared" si="7"/>
        <v>1.401521185482082</v>
      </c>
    </row>
    <row r="87" spans="1:4" ht="12.75">
      <c r="A87" s="4">
        <v>82</v>
      </c>
      <c r="B87" s="4">
        <f t="shared" si="5"/>
        <v>156.20455376311983</v>
      </c>
      <c r="C87" s="4">
        <f t="shared" si="6"/>
        <v>190.60000000000002</v>
      </c>
      <c r="D87" s="4">
        <f ca="1" t="shared" si="7"/>
        <v>-34.39544623688018</v>
      </c>
    </row>
    <row r="88" spans="1:4" ht="12.75">
      <c r="A88" s="4">
        <v>83</v>
      </c>
      <c r="B88" s="4">
        <f t="shared" si="5"/>
        <v>198.2055928386484</v>
      </c>
      <c r="C88" s="4">
        <f t="shared" si="6"/>
        <v>191.4</v>
      </c>
      <c r="D88" s="4">
        <f ca="1" t="shared" si="7"/>
        <v>6.805592838648398</v>
      </c>
    </row>
    <row r="89" spans="1:4" ht="12.75">
      <c r="A89" s="4">
        <v>84</v>
      </c>
      <c r="B89" s="4">
        <f t="shared" si="5"/>
        <v>121.22595679879731</v>
      </c>
      <c r="C89" s="4">
        <f t="shared" si="6"/>
        <v>192.2</v>
      </c>
      <c r="D89" s="4">
        <f ca="1" t="shared" si="7"/>
        <v>-70.97404320120268</v>
      </c>
    </row>
    <row r="90" spans="1:4" ht="12.75">
      <c r="A90" s="4">
        <v>85</v>
      </c>
      <c r="B90" s="4">
        <f t="shared" si="5"/>
        <v>75.46062877351574</v>
      </c>
      <c r="C90" s="4">
        <f t="shared" si="6"/>
        <v>193</v>
      </c>
      <c r="D90" s="4">
        <f ca="1" t="shared" si="7"/>
        <v>-117.53937122648426</v>
      </c>
    </row>
    <row r="91" spans="1:4" ht="12.75">
      <c r="A91" s="4">
        <v>86</v>
      </c>
      <c r="B91" s="4">
        <f t="shared" si="5"/>
        <v>63.39842982059889</v>
      </c>
      <c r="C91" s="4">
        <f t="shared" si="6"/>
        <v>193.8</v>
      </c>
      <c r="D91" s="4">
        <f ca="1" t="shared" si="7"/>
        <v>-130.40157017940112</v>
      </c>
    </row>
    <row r="92" spans="1:4" ht="12.75">
      <c r="A92" s="4">
        <v>87</v>
      </c>
      <c r="B92" s="4">
        <f t="shared" si="5"/>
        <v>107.06974778164277</v>
      </c>
      <c r="C92" s="4">
        <f t="shared" si="6"/>
        <v>194.60000000000002</v>
      </c>
      <c r="D92" s="4">
        <f ca="1" t="shared" si="7"/>
        <v>-87.53025221835725</v>
      </c>
    </row>
    <row r="93" spans="1:4" ht="12.75">
      <c r="A93" s="4">
        <v>88</v>
      </c>
      <c r="B93" s="4">
        <f t="shared" si="5"/>
        <v>2.158109982070073</v>
      </c>
      <c r="C93" s="4">
        <f t="shared" si="6"/>
        <v>195.4</v>
      </c>
      <c r="D93" s="4">
        <f ca="1" t="shared" si="7"/>
        <v>-193.24189001792993</v>
      </c>
    </row>
    <row r="94" spans="1:4" ht="12.75">
      <c r="A94" s="4">
        <v>89</v>
      </c>
      <c r="B94" s="4">
        <f t="shared" si="5"/>
        <v>19.77899396077987</v>
      </c>
      <c r="C94" s="4">
        <f t="shared" si="6"/>
        <v>196.2</v>
      </c>
      <c r="D94" s="4">
        <f ca="1" t="shared" si="7"/>
        <v>-176.42100603922012</v>
      </c>
    </row>
    <row r="95" spans="1:4" ht="12.75">
      <c r="A95" s="4">
        <v>90</v>
      </c>
      <c r="B95" s="4">
        <f t="shared" si="5"/>
        <v>152.0453151077534</v>
      </c>
      <c r="C95" s="4">
        <f t="shared" si="6"/>
        <v>197</v>
      </c>
      <c r="D95" s="4">
        <f ca="1" t="shared" si="7"/>
        <v>-44.954684892246604</v>
      </c>
    </row>
    <row r="96" spans="1:4" ht="12.75">
      <c r="A96" s="4">
        <v>91</v>
      </c>
      <c r="B96" s="4">
        <f t="shared" si="5"/>
        <v>232.05966780831403</v>
      </c>
      <c r="C96" s="4">
        <f t="shared" si="6"/>
        <v>197.8</v>
      </c>
      <c r="D96" s="4">
        <f ca="1" t="shared" si="7"/>
        <v>34.259667808314035</v>
      </c>
    </row>
    <row r="97" spans="1:4" ht="12.75">
      <c r="A97" s="4">
        <v>92</v>
      </c>
      <c r="B97" s="4">
        <f t="shared" si="5"/>
        <v>84.57160296148305</v>
      </c>
      <c r="C97" s="4">
        <f t="shared" si="6"/>
        <v>198.60000000000002</v>
      </c>
      <c r="D97" s="4">
        <f ca="1" t="shared" si="7"/>
        <v>-114.02839703851697</v>
      </c>
    </row>
    <row r="98" spans="1:4" ht="12.75">
      <c r="A98" s="4">
        <v>93</v>
      </c>
      <c r="B98" s="4">
        <f t="shared" si="5"/>
        <v>94.63213869665242</v>
      </c>
      <c r="C98" s="4">
        <f t="shared" si="6"/>
        <v>199.4</v>
      </c>
      <c r="D98" s="4">
        <f ca="1" t="shared" si="7"/>
        <v>-104.76786130334759</v>
      </c>
    </row>
    <row r="99" spans="1:4" ht="12.75">
      <c r="A99" s="4">
        <v>94</v>
      </c>
      <c r="B99" s="4">
        <f t="shared" si="5"/>
        <v>273.5349308028419</v>
      </c>
      <c r="C99" s="4">
        <f t="shared" si="6"/>
        <v>200.2</v>
      </c>
      <c r="D99" s="4">
        <f ca="1" t="shared" si="7"/>
        <v>73.33493080284192</v>
      </c>
    </row>
    <row r="100" spans="1:4" ht="12.75">
      <c r="A100" s="4">
        <v>95</v>
      </c>
      <c r="B100" s="4">
        <f t="shared" si="5"/>
        <v>24.043712758532394</v>
      </c>
      <c r="C100" s="4">
        <f t="shared" si="6"/>
        <v>201</v>
      </c>
      <c r="D100" s="4">
        <f ca="1" t="shared" si="7"/>
        <v>-176.9562872414676</v>
      </c>
    </row>
    <row r="101" spans="1:4" ht="12.75">
      <c r="A101" s="4">
        <v>96</v>
      </c>
      <c r="B101" s="4">
        <f t="shared" si="5"/>
        <v>159.5927995096327</v>
      </c>
      <c r="C101" s="4">
        <f t="shared" si="6"/>
        <v>201.8</v>
      </c>
      <c r="D101" s="4">
        <f ca="1" t="shared" si="7"/>
        <v>-42.2072004903673</v>
      </c>
    </row>
    <row r="102" spans="1:4" ht="12.75">
      <c r="A102" s="4">
        <v>97</v>
      </c>
      <c r="B102" s="4">
        <f aca="true" t="shared" si="8" ref="B102:B133">+C102+D102</f>
        <v>183.68626518158794</v>
      </c>
      <c r="C102" s="4">
        <f aca="true" t="shared" si="9" ref="C102:C133">$A$3+$B$3*A102</f>
        <v>202.60000000000002</v>
      </c>
      <c r="D102" s="4">
        <f ca="1" t="shared" si="7"/>
        <v>-18.913734818412074</v>
      </c>
    </row>
    <row r="103" spans="1:4" ht="12.75">
      <c r="A103" s="4">
        <v>98</v>
      </c>
      <c r="B103" s="4">
        <f t="shared" si="8"/>
        <v>96.2795224139704</v>
      </c>
      <c r="C103" s="4">
        <f t="shared" si="9"/>
        <v>203.4</v>
      </c>
      <c r="D103" s="4">
        <f ca="1" t="shared" si="7"/>
        <v>-107.12047758602961</v>
      </c>
    </row>
    <row r="104" spans="1:4" ht="12.75">
      <c r="A104" s="4">
        <v>99</v>
      </c>
      <c r="B104" s="4">
        <f t="shared" si="8"/>
        <v>159.40774146882197</v>
      </c>
      <c r="C104" s="4">
        <f t="shared" si="9"/>
        <v>204.2</v>
      </c>
      <c r="D104" s="4">
        <f ca="1" t="shared" si="7"/>
        <v>-44.79225853117802</v>
      </c>
    </row>
    <row r="105" spans="1:4" ht="12.75">
      <c r="A105" s="4">
        <v>100</v>
      </c>
      <c r="B105" s="4">
        <f t="shared" si="8"/>
        <v>118.19607075211981</v>
      </c>
      <c r="C105" s="4">
        <f t="shared" si="9"/>
        <v>205</v>
      </c>
      <c r="D105" s="4">
        <f ca="1" t="shared" si="7"/>
        <v>-86.80392924788019</v>
      </c>
    </row>
    <row r="106" spans="1:4" ht="12.75">
      <c r="A106" s="4">
        <v>101</v>
      </c>
      <c r="B106" s="4">
        <f t="shared" si="8"/>
        <v>120.06586482489735</v>
      </c>
      <c r="C106" s="4">
        <f t="shared" si="9"/>
        <v>205.8</v>
      </c>
      <c r="D106" s="4">
        <f ca="1" t="shared" si="7"/>
        <v>-85.73413517510267</v>
      </c>
    </row>
    <row r="107" spans="1:4" ht="12.75">
      <c r="A107" s="4">
        <v>102</v>
      </c>
      <c r="B107" s="4">
        <f t="shared" si="8"/>
        <v>136.16504523938534</v>
      </c>
      <c r="C107" s="4">
        <f t="shared" si="9"/>
        <v>206.60000000000002</v>
      </c>
      <c r="D107" s="4">
        <f ca="1" t="shared" si="7"/>
        <v>-70.43495476061469</v>
      </c>
    </row>
    <row r="108" spans="1:4" ht="12.75">
      <c r="A108" s="4">
        <v>103</v>
      </c>
      <c r="B108" s="4">
        <f t="shared" si="8"/>
        <v>180.05311014363198</v>
      </c>
      <c r="C108" s="4">
        <f t="shared" si="9"/>
        <v>207.4</v>
      </c>
      <c r="D108" s="4">
        <f ca="1" t="shared" si="7"/>
        <v>-27.346889856368023</v>
      </c>
    </row>
    <row r="109" spans="1:4" ht="12.75">
      <c r="A109" s="4">
        <v>104</v>
      </c>
      <c r="B109" s="4">
        <f t="shared" si="8"/>
        <v>285.9167118119059</v>
      </c>
      <c r="C109" s="4">
        <f t="shared" si="9"/>
        <v>208.2</v>
      </c>
      <c r="D109" s="4">
        <f ca="1" t="shared" si="7"/>
        <v>77.71671181190587</v>
      </c>
    </row>
    <row r="110" spans="1:4" ht="12.75">
      <c r="A110" s="4">
        <v>105</v>
      </c>
      <c r="B110" s="4">
        <f t="shared" si="8"/>
        <v>247.93355974910577</v>
      </c>
      <c r="C110" s="4">
        <f t="shared" si="9"/>
        <v>209</v>
      </c>
      <c r="D110" s="4">
        <f ca="1" t="shared" si="7"/>
        <v>38.93355974910578</v>
      </c>
    </row>
    <row r="111" spans="1:4" ht="12.75">
      <c r="A111" s="4">
        <v>106</v>
      </c>
      <c r="B111" s="4">
        <f t="shared" si="8"/>
        <v>234.0393806069474</v>
      </c>
      <c r="C111" s="4">
        <f t="shared" si="9"/>
        <v>209.8</v>
      </c>
      <c r="D111" s="4">
        <f ca="1" t="shared" si="7"/>
        <v>24.239380606947385</v>
      </c>
    </row>
    <row r="112" spans="1:4" ht="12.75">
      <c r="A112" s="4">
        <v>107</v>
      </c>
      <c r="B112" s="4">
        <f t="shared" si="8"/>
        <v>54.29500490512419</v>
      </c>
      <c r="C112" s="4">
        <f t="shared" si="9"/>
        <v>210.60000000000002</v>
      </c>
      <c r="D112" s="4">
        <f ca="1" t="shared" si="7"/>
        <v>-156.30499509487584</v>
      </c>
    </row>
    <row r="113" spans="1:4" ht="12.75">
      <c r="A113" s="4">
        <v>108</v>
      </c>
      <c r="B113" s="4">
        <f t="shared" si="8"/>
        <v>57.257610313811796</v>
      </c>
      <c r="C113" s="4">
        <f t="shared" si="9"/>
        <v>211.4</v>
      </c>
      <c r="D113" s="4">
        <f ca="1" t="shared" si="7"/>
        <v>-154.1423896861882</v>
      </c>
    </row>
    <row r="114" spans="1:4" ht="12.75">
      <c r="A114" s="4">
        <v>109</v>
      </c>
      <c r="B114" s="4">
        <f t="shared" si="8"/>
        <v>129.9765153976255</v>
      </c>
      <c r="C114" s="4">
        <f t="shared" si="9"/>
        <v>212.2</v>
      </c>
      <c r="D114" s="4">
        <f ca="1" t="shared" si="7"/>
        <v>-82.2234846023745</v>
      </c>
    </row>
    <row r="115" spans="1:4" ht="12.75">
      <c r="A115" s="4">
        <v>110</v>
      </c>
      <c r="B115" s="4">
        <f t="shared" si="8"/>
        <v>193.43544910771215</v>
      </c>
      <c r="C115" s="4">
        <f t="shared" si="9"/>
        <v>213</v>
      </c>
      <c r="D115" s="4">
        <f ca="1" t="shared" si="7"/>
        <v>-19.56455089228787</v>
      </c>
    </row>
    <row r="116" spans="1:4" ht="12.75">
      <c r="A116" s="4">
        <v>111</v>
      </c>
      <c r="B116" s="4">
        <f t="shared" si="8"/>
        <v>147.16123852792035</v>
      </c>
      <c r="C116" s="4">
        <f t="shared" si="9"/>
        <v>213.8</v>
      </c>
      <c r="D116" s="4">
        <f ca="1" t="shared" si="7"/>
        <v>-66.63876147207966</v>
      </c>
    </row>
    <row r="117" spans="1:4" ht="12.75">
      <c r="A117" s="4">
        <v>112</v>
      </c>
      <c r="B117" s="4">
        <f t="shared" si="8"/>
        <v>99.31368255925751</v>
      </c>
      <c r="C117" s="4">
        <f t="shared" si="9"/>
        <v>214.60000000000002</v>
      </c>
      <c r="D117" s="4">
        <f ca="1" t="shared" si="7"/>
        <v>-115.28631744074251</v>
      </c>
    </row>
    <row r="118" spans="1:4" ht="12.75">
      <c r="A118" s="4">
        <v>113</v>
      </c>
      <c r="B118" s="4">
        <f t="shared" si="8"/>
        <v>366.4233430282954</v>
      </c>
      <c r="C118" s="4">
        <f t="shared" si="9"/>
        <v>215.4</v>
      </c>
      <c r="D118" s="4">
        <f ca="1" t="shared" si="7"/>
        <v>151.0233430282954</v>
      </c>
    </row>
    <row r="119" spans="1:4" ht="12.75">
      <c r="A119" s="4">
        <v>114</v>
      </c>
      <c r="B119" s="4">
        <f t="shared" si="8"/>
        <v>561.4828976720476</v>
      </c>
      <c r="C119" s="4">
        <f t="shared" si="9"/>
        <v>216.2</v>
      </c>
      <c r="D119" s="4">
        <f ca="1" t="shared" si="7"/>
        <v>345.2828976720476</v>
      </c>
    </row>
    <row r="120" spans="1:4" ht="12.75">
      <c r="A120" s="4">
        <v>115</v>
      </c>
      <c r="B120" s="4">
        <f t="shared" si="8"/>
        <v>126.86269079376467</v>
      </c>
      <c r="C120" s="4">
        <f t="shared" si="9"/>
        <v>217</v>
      </c>
      <c r="D120" s="4">
        <f ca="1" t="shared" si="7"/>
        <v>-90.13730920623533</v>
      </c>
    </row>
    <row r="121" spans="1:4" ht="12.75">
      <c r="A121" s="4">
        <v>116</v>
      </c>
      <c r="B121" s="4">
        <f t="shared" si="8"/>
        <v>258.6416510396381</v>
      </c>
      <c r="C121" s="4">
        <f t="shared" si="9"/>
        <v>217.8</v>
      </c>
      <c r="D121" s="4">
        <f ca="1" t="shared" si="7"/>
        <v>40.84165103963804</v>
      </c>
    </row>
    <row r="122" spans="1:4" ht="12.75">
      <c r="A122" s="4">
        <v>117</v>
      </c>
      <c r="B122" s="4">
        <f t="shared" si="8"/>
        <v>276.7283189674886</v>
      </c>
      <c r="C122" s="4">
        <f t="shared" si="9"/>
        <v>218.60000000000002</v>
      </c>
      <c r="D122" s="4">
        <f ca="1" t="shared" si="7"/>
        <v>58.12831896748857</v>
      </c>
    </row>
    <row r="123" spans="1:4" ht="12.75">
      <c r="A123" s="4">
        <v>118</v>
      </c>
      <c r="B123" s="4">
        <f t="shared" si="8"/>
        <v>404.7929200514476</v>
      </c>
      <c r="C123" s="4">
        <f t="shared" si="9"/>
        <v>219.4</v>
      </c>
      <c r="D123" s="4">
        <f ca="1" t="shared" si="7"/>
        <v>185.39292005144756</v>
      </c>
    </row>
    <row r="124" spans="1:4" ht="12.75">
      <c r="A124" s="4">
        <v>119</v>
      </c>
      <c r="B124" s="4">
        <f t="shared" si="8"/>
        <v>354.24243477630773</v>
      </c>
      <c r="C124" s="4">
        <f t="shared" si="9"/>
        <v>220.2</v>
      </c>
      <c r="D124" s="4">
        <f ca="1" t="shared" si="7"/>
        <v>134.04243477630777</v>
      </c>
    </row>
    <row r="125" spans="1:4" ht="12.75">
      <c r="A125" s="4">
        <v>120</v>
      </c>
      <c r="B125" s="4">
        <f t="shared" si="8"/>
        <v>137.06783426139214</v>
      </c>
      <c r="C125" s="4">
        <f t="shared" si="9"/>
        <v>221</v>
      </c>
      <c r="D125" s="4">
        <f ca="1" t="shared" si="7"/>
        <v>-83.93216573860788</v>
      </c>
    </row>
    <row r="126" spans="1:4" ht="12.75">
      <c r="A126" s="4">
        <v>121</v>
      </c>
      <c r="B126" s="4">
        <f t="shared" si="8"/>
        <v>216.59959016115494</v>
      </c>
      <c r="C126" s="4">
        <f t="shared" si="9"/>
        <v>221.8</v>
      </c>
      <c r="D126" s="4">
        <f ca="1" t="shared" si="7"/>
        <v>-5.200409838845083</v>
      </c>
    </row>
    <row r="127" spans="1:4" ht="12.75">
      <c r="A127" s="4">
        <v>122</v>
      </c>
      <c r="B127" s="4">
        <f t="shared" si="8"/>
        <v>79.77811746917013</v>
      </c>
      <c r="C127" s="4">
        <f t="shared" si="9"/>
        <v>222.60000000000002</v>
      </c>
      <c r="D127" s="4">
        <f ca="1" t="shared" si="7"/>
        <v>-142.8218825308299</v>
      </c>
    </row>
    <row r="128" spans="1:4" ht="12.75">
      <c r="A128" s="4">
        <v>123</v>
      </c>
      <c r="B128" s="4">
        <f t="shared" si="8"/>
        <v>275.7887317542606</v>
      </c>
      <c r="C128" s="4">
        <f t="shared" si="9"/>
        <v>223.4</v>
      </c>
      <c r="D128" s="4">
        <f ca="1" t="shared" si="7"/>
        <v>52.38873175426059</v>
      </c>
    </row>
    <row r="129" spans="1:4" ht="12.75">
      <c r="A129" s="4">
        <v>124</v>
      </c>
      <c r="B129" s="4">
        <f t="shared" si="8"/>
        <v>237.67322255617074</v>
      </c>
      <c r="C129" s="4">
        <f t="shared" si="9"/>
        <v>224.2</v>
      </c>
      <c r="D129" s="4">
        <f ca="1" t="shared" si="7"/>
        <v>13.473222556170768</v>
      </c>
    </row>
    <row r="130" spans="1:4" ht="12.75">
      <c r="A130" s="4">
        <v>125</v>
      </c>
      <c r="B130" s="4">
        <f t="shared" si="8"/>
        <v>221.00713175101356</v>
      </c>
      <c r="C130" s="4">
        <f t="shared" si="9"/>
        <v>225</v>
      </c>
      <c r="D130" s="4">
        <f ca="1" t="shared" si="7"/>
        <v>-3.992868248986433</v>
      </c>
    </row>
    <row r="131" spans="1:4" ht="12.75">
      <c r="A131" s="4">
        <v>126</v>
      </c>
      <c r="B131" s="4">
        <f t="shared" si="8"/>
        <v>337.0743052235882</v>
      </c>
      <c r="C131" s="4">
        <f t="shared" si="9"/>
        <v>225.8</v>
      </c>
      <c r="D131" s="4">
        <f ca="1" t="shared" si="7"/>
        <v>111.27430522358819</v>
      </c>
    </row>
    <row r="132" spans="1:4" ht="12.75">
      <c r="A132" s="4">
        <v>127</v>
      </c>
      <c r="B132" s="4">
        <f t="shared" si="8"/>
        <v>426.77594691400105</v>
      </c>
      <c r="C132" s="4">
        <f t="shared" si="9"/>
        <v>226.60000000000002</v>
      </c>
      <c r="D132" s="4">
        <f ca="1" t="shared" si="7"/>
        <v>200.17594691400103</v>
      </c>
    </row>
    <row r="133" spans="1:4" ht="12.75">
      <c r="A133" s="4">
        <v>128</v>
      </c>
      <c r="B133" s="4">
        <f t="shared" si="8"/>
        <v>375.6946851106205</v>
      </c>
      <c r="C133" s="4">
        <f t="shared" si="9"/>
        <v>227.4</v>
      </c>
      <c r="D133" s="4">
        <f ca="1" t="shared" si="7"/>
        <v>148.29468511062052</v>
      </c>
    </row>
    <row r="134" spans="1:4" ht="12.75">
      <c r="A134" s="4">
        <v>129</v>
      </c>
      <c r="B134" s="4">
        <f aca="true" t="shared" si="10" ref="B134:B147">+C134+D134</f>
        <v>162.35067848059504</v>
      </c>
      <c r="C134" s="4">
        <f aca="true" t="shared" si="11" ref="C134:C147">$A$3+$B$3*A134</f>
        <v>228.2</v>
      </c>
      <c r="D134" s="4">
        <f ca="1" t="shared" si="7"/>
        <v>-65.84932151940497</v>
      </c>
    </row>
    <row r="135" spans="1:4" ht="12.75">
      <c r="A135" s="4">
        <v>130</v>
      </c>
      <c r="B135" s="4">
        <f t="shared" si="10"/>
        <v>167.34262809662226</v>
      </c>
      <c r="C135" s="4">
        <f t="shared" si="11"/>
        <v>229</v>
      </c>
      <c r="D135" s="4">
        <f ca="1" t="shared" si="7"/>
        <v>-61.657371903377744</v>
      </c>
    </row>
    <row r="136" spans="1:4" ht="12.75">
      <c r="A136" s="4">
        <v>131</v>
      </c>
      <c r="B136" s="4">
        <f t="shared" si="10"/>
        <v>286.7132806295451</v>
      </c>
      <c r="C136" s="4">
        <f t="shared" si="11"/>
        <v>229.8</v>
      </c>
      <c r="D136" s="4">
        <f aca="true" ca="1" t="shared" si="12" ref="D136:D147">NORMINV(RAND(),$D$3*D135,SQRT($C$3)*A136)</f>
        <v>56.91328062954514</v>
      </c>
    </row>
    <row r="137" spans="1:4" ht="12.75">
      <c r="A137" s="4">
        <v>132</v>
      </c>
      <c r="B137" s="4">
        <f t="shared" si="10"/>
        <v>173.93839996537042</v>
      </c>
      <c r="C137" s="4">
        <f t="shared" si="11"/>
        <v>230.60000000000002</v>
      </c>
      <c r="D137" s="4">
        <f ca="1" t="shared" si="12"/>
        <v>-56.661600034629615</v>
      </c>
    </row>
    <row r="138" spans="1:4" ht="12.75">
      <c r="A138" s="4">
        <v>133</v>
      </c>
      <c r="B138" s="4">
        <f t="shared" si="10"/>
        <v>397.0911044454008</v>
      </c>
      <c r="C138" s="4">
        <f t="shared" si="11"/>
        <v>231.4</v>
      </c>
      <c r="D138" s="4">
        <f ca="1" t="shared" si="12"/>
        <v>165.6911044454008</v>
      </c>
    </row>
    <row r="139" spans="1:4" ht="12.75">
      <c r="A139" s="4">
        <v>134</v>
      </c>
      <c r="B139" s="4">
        <f t="shared" si="10"/>
        <v>113.93068047979807</v>
      </c>
      <c r="C139" s="4">
        <f t="shared" si="11"/>
        <v>232.2</v>
      </c>
      <c r="D139" s="4">
        <f ca="1" t="shared" si="12"/>
        <v>-118.26931952020192</v>
      </c>
    </row>
    <row r="140" spans="1:4" ht="12.75">
      <c r="A140" s="4">
        <v>135</v>
      </c>
      <c r="B140" s="4">
        <f t="shared" si="10"/>
        <v>77.07461760310204</v>
      </c>
      <c r="C140" s="4">
        <f t="shared" si="11"/>
        <v>233</v>
      </c>
      <c r="D140" s="4">
        <f ca="1" t="shared" si="12"/>
        <v>-155.92538239689796</v>
      </c>
    </row>
    <row r="141" spans="1:4" ht="12.75">
      <c r="A141" s="4">
        <v>136</v>
      </c>
      <c r="B141" s="4">
        <f t="shared" si="10"/>
        <v>274.63505199978005</v>
      </c>
      <c r="C141" s="4">
        <f t="shared" si="11"/>
        <v>233.8</v>
      </c>
      <c r="D141" s="4">
        <f ca="1" t="shared" si="12"/>
        <v>40.83505199978002</v>
      </c>
    </row>
    <row r="142" spans="1:4" ht="12.75">
      <c r="A142" s="4">
        <v>137</v>
      </c>
      <c r="B142" s="4">
        <f t="shared" si="10"/>
        <v>260.540299562806</v>
      </c>
      <c r="C142" s="4">
        <f t="shared" si="11"/>
        <v>234.60000000000002</v>
      </c>
      <c r="D142" s="4">
        <f ca="1" t="shared" si="12"/>
        <v>25.940299562805983</v>
      </c>
    </row>
    <row r="143" spans="1:4" ht="12.75">
      <c r="A143" s="4">
        <v>138</v>
      </c>
      <c r="B143" s="4">
        <f t="shared" si="10"/>
        <v>287.8534839302296</v>
      </c>
      <c r="C143" s="4">
        <f t="shared" si="11"/>
        <v>235.4</v>
      </c>
      <c r="D143" s="4">
        <f ca="1" t="shared" si="12"/>
        <v>52.45348393022954</v>
      </c>
    </row>
    <row r="144" spans="1:4" ht="12.75">
      <c r="A144" s="4">
        <v>139</v>
      </c>
      <c r="B144" s="4">
        <f t="shared" si="10"/>
        <v>293.76367295300554</v>
      </c>
      <c r="C144" s="4">
        <f t="shared" si="11"/>
        <v>236.2</v>
      </c>
      <c r="D144" s="4">
        <f ca="1" t="shared" si="12"/>
        <v>57.56367295300558</v>
      </c>
    </row>
    <row r="145" spans="1:4" ht="12.75">
      <c r="A145" s="4">
        <v>140</v>
      </c>
      <c r="B145" s="4">
        <f t="shared" si="10"/>
        <v>295.89170449760263</v>
      </c>
      <c r="C145" s="4">
        <f t="shared" si="11"/>
        <v>237</v>
      </c>
      <c r="D145" s="4">
        <f ca="1" t="shared" si="12"/>
        <v>58.89170449760262</v>
      </c>
    </row>
    <row r="146" spans="1:4" ht="12.75">
      <c r="A146" s="4">
        <v>141</v>
      </c>
      <c r="B146" s="4">
        <f t="shared" si="10"/>
        <v>453.1269628591544</v>
      </c>
      <c r="C146" s="4">
        <f t="shared" si="11"/>
        <v>237.8</v>
      </c>
      <c r="D146" s="4">
        <f ca="1" t="shared" si="12"/>
        <v>215.32696285915438</v>
      </c>
    </row>
    <row r="147" spans="1:4" ht="12.75">
      <c r="A147" s="4">
        <v>142</v>
      </c>
      <c r="B147" s="4">
        <f t="shared" si="10"/>
        <v>628.764941307981</v>
      </c>
      <c r="C147" s="4">
        <f t="shared" si="11"/>
        <v>238.60000000000002</v>
      </c>
      <c r="D147" s="4">
        <f ca="1" t="shared" si="12"/>
        <v>390.1649413079809</v>
      </c>
    </row>
  </sheetData>
  <mergeCells count="2">
    <mergeCell ref="A1:D1"/>
    <mergeCell ref="A4:D4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" sqref="M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2002-04-30T10:35:31Z</dcterms:created>
  <dcterms:modified xsi:type="dcterms:W3CDTF">2002-05-07T15:56:19Z</dcterms:modified>
  <cp:category/>
  <cp:version/>
  <cp:contentType/>
  <cp:contentStatus/>
</cp:coreProperties>
</file>