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2\TC3 2021-2022\FICHEROS EXCEL\"/>
    </mc:Choice>
  </mc:AlternateContent>
  <xr:revisionPtr revIDLastSave="0" documentId="13_ncr:1_{F30FE1D9-DF70-44F6-A2C5-E7462A9D4C0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beneficios" sheetId="1" r:id="rId1"/>
    <sheet name="perdid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D14" i="1"/>
  <c r="E14" i="1"/>
  <c r="D15" i="1"/>
  <c r="E15" i="1"/>
  <c r="C14" i="1"/>
  <c r="C15" i="1"/>
  <c r="I7" i="2"/>
  <c r="I6" i="2"/>
  <c r="I5" i="2"/>
  <c r="I6" i="1"/>
  <c r="I7" i="1"/>
  <c r="I5" i="1"/>
  <c r="H6" i="2"/>
  <c r="H7" i="2"/>
  <c r="H5" i="2"/>
  <c r="G6" i="2"/>
  <c r="G7" i="2"/>
  <c r="G5" i="2"/>
  <c r="D13" i="2"/>
  <c r="E13" i="2"/>
  <c r="D14" i="2"/>
  <c r="E14" i="2"/>
  <c r="D15" i="2"/>
  <c r="E15" i="2"/>
  <c r="C14" i="2"/>
  <c r="C15" i="2"/>
  <c r="C13" i="2"/>
  <c r="I2" i="2"/>
  <c r="F7" i="2"/>
  <c r="F6" i="2"/>
  <c r="F5" i="2"/>
  <c r="F8" i="2" s="1"/>
  <c r="H6" i="1"/>
  <c r="H7" i="1"/>
  <c r="H5" i="1"/>
  <c r="H8" i="1" s="1"/>
  <c r="G5" i="1"/>
  <c r="I2" i="1"/>
  <c r="C13" i="1"/>
  <c r="G6" i="1"/>
  <c r="G7" i="1"/>
  <c r="F6" i="1"/>
  <c r="F7" i="1"/>
  <c r="F5" i="1"/>
  <c r="H8" i="2" l="1"/>
  <c r="G8" i="2"/>
  <c r="I8" i="2"/>
  <c r="G8" i="1"/>
  <c r="F14" i="2"/>
  <c r="F15" i="2"/>
  <c r="F13" i="2"/>
  <c r="F8" i="1"/>
  <c r="F14" i="1"/>
  <c r="F13" i="1"/>
  <c r="F15" i="1"/>
  <c r="F16" i="1" l="1"/>
  <c r="F16" i="2"/>
  <c r="I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J2" authorId="0" shapeId="0" xr:uid="{3D70E382-DA4B-488F-8EB7-78AE25A7F126}">
      <text>
        <r>
          <rPr>
            <b/>
            <sz val="9"/>
            <color indexed="81"/>
            <rFont val="Tahoma"/>
            <family val="2"/>
          </rPr>
          <t>Índice de optimismo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J2" authorId="0" shapeId="0" xr:uid="{CDD53964-F1F9-4DDD-A1B5-A5D46469F1DE}">
      <text>
        <r>
          <rPr>
            <b/>
            <sz val="9"/>
            <color indexed="81"/>
            <rFont val="Tahoma"/>
            <family val="2"/>
          </rPr>
          <t>Índice de optimismo</t>
        </r>
      </text>
    </comment>
  </commentList>
</comments>
</file>

<file path=xl/sharedStrings.xml><?xml version="1.0" encoding="utf-8"?>
<sst xmlns="http://schemas.openxmlformats.org/spreadsheetml/2006/main" count="54" uniqueCount="26">
  <si>
    <t>e1</t>
  </si>
  <si>
    <t>e2</t>
  </si>
  <si>
    <t>e3</t>
  </si>
  <si>
    <t>a1</t>
  </si>
  <si>
    <t>a2</t>
  </si>
  <si>
    <t>a3</t>
  </si>
  <si>
    <t>LAPLACE</t>
  </si>
  <si>
    <t>WALD</t>
  </si>
  <si>
    <t>HURWICZ</t>
  </si>
  <si>
    <t>Pij</t>
  </si>
  <si>
    <t>SAVAGE</t>
  </si>
  <si>
    <t>=alfa</t>
  </si>
  <si>
    <t>BENEFICIOS</t>
  </si>
  <si>
    <t>EJERCICIO 1. TRABAJO 3.</t>
  </si>
  <si>
    <t>OPTIMISTA</t>
  </si>
  <si>
    <t>PESIMISTA</t>
  </si>
  <si>
    <t>EJERCICIO 3. TRABAJO 3.</t>
  </si>
  <si>
    <t>COSTES</t>
  </si>
  <si>
    <t>Estrategia 1</t>
  </si>
  <si>
    <t>Estrategia 2</t>
  </si>
  <si>
    <t>Estrategia 3</t>
  </si>
  <si>
    <t>Ralentización</t>
  </si>
  <si>
    <t>Crecimiento sostenido</t>
  </si>
  <si>
    <t>Fuerte crecimiento</t>
  </si>
  <si>
    <t>ÓPTIMO (máximo):</t>
  </si>
  <si>
    <t>ÓPTIMO (mínimo):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</si>
</sst>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Relationship Id="rId6" Type="http://schemas.openxmlformats.org/officeDocument/2006/relationships/image" Target="../media/image8.png"/><Relationship Id="rId5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3</xdr:col>
      <xdr:colOff>28381</xdr:colOff>
      <xdr:row>10</xdr:row>
      <xdr:rowOff>180929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7CB270-BB65-4A93-A52F-F7878EE58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112818"/>
          <a:ext cx="1552381" cy="371429"/>
        </a:xfrm>
        <a:prstGeom prst="rect">
          <a:avLst/>
        </a:prstGeom>
      </xdr:spPr>
    </xdr:pic>
    <xdr:clientData/>
  </xdr:twoCellAnchor>
  <xdr:twoCellAnchor editAs="oneCell">
    <xdr:from>
      <xdr:col>5</xdr:col>
      <xdr:colOff>8659</xdr:colOff>
      <xdr:row>11</xdr:row>
      <xdr:rowOff>138545</xdr:rowOff>
    </xdr:from>
    <xdr:to>
      <xdr:col>6</xdr:col>
      <xdr:colOff>18088</xdr:colOff>
      <xdr:row>11</xdr:row>
      <xdr:rowOff>452831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37C3AB-CB11-441A-9E63-285A13D03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8659" y="2641022"/>
          <a:ext cx="771429" cy="314286"/>
        </a:xfrm>
        <a:prstGeom prst="rect">
          <a:avLst/>
        </a:prstGeom>
      </xdr:spPr>
    </xdr:pic>
    <xdr:clientData/>
  </xdr:twoCellAnchor>
  <xdr:twoCellAnchor editAs="oneCell">
    <xdr:from>
      <xdr:col>5</xdr:col>
      <xdr:colOff>112568</xdr:colOff>
      <xdr:row>3</xdr:row>
      <xdr:rowOff>25977</xdr:rowOff>
    </xdr:from>
    <xdr:to>
      <xdr:col>5</xdr:col>
      <xdr:colOff>703044</xdr:colOff>
      <xdr:row>3</xdr:row>
      <xdr:rowOff>559310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4E08DD-8C91-41F6-BB5E-6833B82A4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2568" y="606136"/>
          <a:ext cx="590476" cy="533333"/>
        </a:xfrm>
        <a:prstGeom prst="rect">
          <a:avLst/>
        </a:prstGeom>
      </xdr:spPr>
    </xdr:pic>
    <xdr:clientData/>
  </xdr:twoCellAnchor>
  <xdr:twoCellAnchor editAs="oneCell">
    <xdr:from>
      <xdr:col>6</xdr:col>
      <xdr:colOff>17319</xdr:colOff>
      <xdr:row>3</xdr:row>
      <xdr:rowOff>138546</xdr:rowOff>
    </xdr:from>
    <xdr:to>
      <xdr:col>6</xdr:col>
      <xdr:colOff>760176</xdr:colOff>
      <xdr:row>3</xdr:row>
      <xdr:rowOff>471879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7E9BDF-C5E8-446D-97FC-3DE6B358B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89319" y="718705"/>
          <a:ext cx="742857" cy="333333"/>
        </a:xfrm>
        <a:prstGeom prst="rect">
          <a:avLst/>
        </a:prstGeom>
      </xdr:spPr>
    </xdr:pic>
    <xdr:clientData/>
  </xdr:twoCellAnchor>
  <xdr:twoCellAnchor editAs="oneCell">
    <xdr:from>
      <xdr:col>7</xdr:col>
      <xdr:colOff>8659</xdr:colOff>
      <xdr:row>3</xdr:row>
      <xdr:rowOff>138545</xdr:rowOff>
    </xdr:from>
    <xdr:to>
      <xdr:col>8</xdr:col>
      <xdr:colOff>8564</xdr:colOff>
      <xdr:row>3</xdr:row>
      <xdr:rowOff>462355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F41D54C-4DE6-48DB-85C8-A86EE5D3C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42659" y="718704"/>
          <a:ext cx="761905" cy="323810"/>
        </a:xfrm>
        <a:prstGeom prst="rect">
          <a:avLst/>
        </a:prstGeom>
      </xdr:spPr>
    </xdr:pic>
    <xdr:clientData/>
  </xdr:twoCellAnchor>
  <xdr:twoCellAnchor editAs="oneCell">
    <xdr:from>
      <xdr:col>8</xdr:col>
      <xdr:colOff>34636</xdr:colOff>
      <xdr:row>3</xdr:row>
      <xdr:rowOff>138545</xdr:rowOff>
    </xdr:from>
    <xdr:to>
      <xdr:col>9</xdr:col>
      <xdr:colOff>7508</xdr:colOff>
      <xdr:row>3</xdr:row>
      <xdr:rowOff>462355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D0A60EC-8914-48B0-BC2C-772C480A2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30636" y="718704"/>
          <a:ext cx="2276190" cy="3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744682</xdr:colOff>
      <xdr:row>9</xdr:row>
      <xdr:rowOff>25977</xdr:rowOff>
    </xdr:from>
    <xdr:to>
      <xdr:col>3</xdr:col>
      <xdr:colOff>11063</xdr:colOff>
      <xdr:row>10</xdr:row>
      <xdr:rowOff>187858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59BFEB-C669-493F-91B1-567F6F9BD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682" y="2138795"/>
          <a:ext cx="1552381" cy="352381"/>
        </a:xfrm>
        <a:prstGeom prst="rect">
          <a:avLst/>
        </a:prstGeom>
      </xdr:spPr>
    </xdr:pic>
    <xdr:clientData/>
  </xdr:twoCellAnchor>
  <xdr:twoCellAnchor editAs="oneCell">
    <xdr:from>
      <xdr:col>5</xdr:col>
      <xdr:colOff>8659</xdr:colOff>
      <xdr:row>11</xdr:row>
      <xdr:rowOff>155864</xdr:rowOff>
    </xdr:from>
    <xdr:to>
      <xdr:col>6</xdr:col>
      <xdr:colOff>18088</xdr:colOff>
      <xdr:row>11</xdr:row>
      <xdr:rowOff>470150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EC8946-147F-4531-A281-8CD750506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8659" y="2658341"/>
          <a:ext cx="771429" cy="314286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3</xdr:row>
      <xdr:rowOff>17318</xdr:rowOff>
    </xdr:from>
    <xdr:to>
      <xdr:col>5</xdr:col>
      <xdr:colOff>685726</xdr:colOff>
      <xdr:row>3</xdr:row>
      <xdr:rowOff>550651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750AB5-86D9-4C78-ABD8-B4CD99588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0" y="597477"/>
          <a:ext cx="590476" cy="53333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147204</xdr:rowOff>
    </xdr:from>
    <xdr:to>
      <xdr:col>6</xdr:col>
      <xdr:colOff>761905</xdr:colOff>
      <xdr:row>3</xdr:row>
      <xdr:rowOff>471014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B12A81-6916-43FB-8F76-04EDBA2BD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00" y="727363"/>
          <a:ext cx="761905" cy="323810"/>
        </a:xfrm>
        <a:prstGeom prst="rect">
          <a:avLst/>
        </a:prstGeom>
      </xdr:spPr>
    </xdr:pic>
    <xdr:clientData/>
  </xdr:twoCellAnchor>
  <xdr:twoCellAnchor editAs="oneCell">
    <xdr:from>
      <xdr:col>7</xdr:col>
      <xdr:colOff>34637</xdr:colOff>
      <xdr:row>3</xdr:row>
      <xdr:rowOff>138546</xdr:rowOff>
    </xdr:from>
    <xdr:to>
      <xdr:col>8</xdr:col>
      <xdr:colOff>15494</xdr:colOff>
      <xdr:row>3</xdr:row>
      <xdr:rowOff>471879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04C10D-0B40-45B8-940C-FB62C096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68637" y="718705"/>
          <a:ext cx="742857" cy="333333"/>
        </a:xfrm>
        <a:prstGeom prst="rect">
          <a:avLst/>
        </a:prstGeom>
      </xdr:spPr>
    </xdr:pic>
    <xdr:clientData/>
  </xdr:twoCellAnchor>
  <xdr:twoCellAnchor editAs="oneCell">
    <xdr:from>
      <xdr:col>8</xdr:col>
      <xdr:colOff>34636</xdr:colOff>
      <xdr:row>3</xdr:row>
      <xdr:rowOff>112568</xdr:rowOff>
    </xdr:from>
    <xdr:to>
      <xdr:col>9</xdr:col>
      <xdr:colOff>9238</xdr:colOff>
      <xdr:row>3</xdr:row>
      <xdr:rowOff>455425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B589910-62DD-4D18-BEDB-4E8923565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30636" y="692727"/>
          <a:ext cx="2295238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showGridLines="0" tabSelected="1" zoomScale="110" zoomScaleNormal="110" workbookViewId="0"/>
  </sheetViews>
  <sheetFormatPr baseColWidth="10" defaultRowHeight="15" x14ac:dyDescent="0.25"/>
  <cols>
    <col min="6" max="6" width="11.42578125" customWidth="1"/>
    <col min="9" max="9" width="34.5703125" customWidth="1"/>
  </cols>
  <sheetData>
    <row r="1" spans="1:11" x14ac:dyDescent="0.25">
      <c r="A1" t="s">
        <v>13</v>
      </c>
    </row>
    <row r="2" spans="1:11" x14ac:dyDescent="0.25">
      <c r="F2" s="15"/>
      <c r="G2" s="14" t="s">
        <v>15</v>
      </c>
      <c r="H2" s="15"/>
      <c r="I2" s="34">
        <f>5/12</f>
        <v>0.41666666666666669</v>
      </c>
      <c r="J2" s="35" t="s">
        <v>11</v>
      </c>
    </row>
    <row r="3" spans="1:11" ht="15.75" thickBot="1" x14ac:dyDescent="0.3">
      <c r="F3" s="23" t="s">
        <v>6</v>
      </c>
      <c r="G3" s="23" t="s">
        <v>7</v>
      </c>
      <c r="H3" s="23" t="s">
        <v>14</v>
      </c>
      <c r="I3" s="23" t="s">
        <v>8</v>
      </c>
      <c r="J3" s="23"/>
      <c r="K3" s="23"/>
    </row>
    <row r="4" spans="1:11" ht="45" customHeight="1" x14ac:dyDescent="0.25">
      <c r="B4" s="20" t="s">
        <v>12</v>
      </c>
      <c r="C4" s="21" t="s">
        <v>0</v>
      </c>
      <c r="D4" s="21" t="s">
        <v>1</v>
      </c>
      <c r="E4" s="22" t="s">
        <v>2</v>
      </c>
      <c r="F4" s="6"/>
      <c r="G4" s="5"/>
      <c r="H4" s="5"/>
      <c r="I4" s="30"/>
    </row>
    <row r="5" spans="1:11" x14ac:dyDescent="0.25">
      <c r="B5" s="3" t="s">
        <v>3</v>
      </c>
      <c r="C5" s="16">
        <v>51</v>
      </c>
      <c r="D5" s="16">
        <v>52</v>
      </c>
      <c r="E5" s="17">
        <v>64</v>
      </c>
      <c r="F5" s="7">
        <f>AVERAGE(C5:E5)</f>
        <v>55.666666666666664</v>
      </c>
      <c r="G5" s="2">
        <f>MIN(C5:E5)</f>
        <v>51</v>
      </c>
      <c r="H5" s="2">
        <f>MAX(C5:E5)</f>
        <v>64</v>
      </c>
      <c r="I5" s="31">
        <f>(I$2*H5)+((1-I$2)*G5)</f>
        <v>56.416666666666664</v>
      </c>
    </row>
    <row r="6" spans="1:11" x14ac:dyDescent="0.25">
      <c r="B6" s="3" t="s">
        <v>4</v>
      </c>
      <c r="C6" s="16">
        <v>54</v>
      </c>
      <c r="D6" s="16">
        <v>64</v>
      </c>
      <c r="E6" s="17">
        <v>52</v>
      </c>
      <c r="F6" s="7">
        <f t="shared" ref="F6:F7" si="0">AVERAGE(C6:E6)</f>
        <v>56.666666666666664</v>
      </c>
      <c r="G6" s="2">
        <f t="shared" ref="G6:G7" si="1">MIN(C6:E6)</f>
        <v>52</v>
      </c>
      <c r="H6" s="2">
        <f t="shared" ref="H6:H7" si="2">MAX(C6:E6)</f>
        <v>64</v>
      </c>
      <c r="I6" s="31">
        <f t="shared" ref="I6:I7" si="3">(I$2*H6)+((1-I$2)*G6)</f>
        <v>57</v>
      </c>
    </row>
    <row r="7" spans="1:11" ht="15.75" thickBot="1" x14ac:dyDescent="0.3">
      <c r="B7" s="4" t="s">
        <v>5</v>
      </c>
      <c r="C7" s="18">
        <v>63</v>
      </c>
      <c r="D7" s="18">
        <v>53</v>
      </c>
      <c r="E7" s="19">
        <v>51</v>
      </c>
      <c r="F7" s="7">
        <f t="shared" si="0"/>
        <v>55.666666666666664</v>
      </c>
      <c r="G7" s="2">
        <f t="shared" si="1"/>
        <v>51</v>
      </c>
      <c r="H7" s="2">
        <f t="shared" si="2"/>
        <v>63</v>
      </c>
      <c r="I7" s="31">
        <f t="shared" si="3"/>
        <v>56</v>
      </c>
    </row>
    <row r="8" spans="1:11" x14ac:dyDescent="0.25">
      <c r="B8" s="14"/>
      <c r="C8" s="14"/>
      <c r="D8" s="14"/>
      <c r="E8" s="26" t="s">
        <v>24</v>
      </c>
      <c r="F8" s="15">
        <f>MAX(F5:F7)</f>
        <v>56.666666666666664</v>
      </c>
      <c r="G8" s="15">
        <f t="shared" ref="G8:I8" si="4">MAX(G5:G7)</f>
        <v>52</v>
      </c>
      <c r="H8" s="15">
        <f t="shared" si="4"/>
        <v>64</v>
      </c>
      <c r="I8" s="32">
        <f t="shared" si="4"/>
        <v>57</v>
      </c>
    </row>
    <row r="9" spans="1:11" x14ac:dyDescent="0.25">
      <c r="B9" s="14"/>
      <c r="C9" s="14"/>
      <c r="D9" s="14"/>
      <c r="E9" s="14"/>
      <c r="F9" s="15"/>
      <c r="G9" s="15"/>
      <c r="H9" s="15"/>
      <c r="I9" s="15"/>
    </row>
    <row r="10" spans="1:11" x14ac:dyDescent="0.25">
      <c r="B10" s="14"/>
      <c r="C10" s="14"/>
      <c r="D10" s="14"/>
      <c r="E10" s="14"/>
      <c r="F10" s="15"/>
      <c r="G10" s="15"/>
      <c r="H10" s="15"/>
      <c r="I10" s="15"/>
    </row>
    <row r="11" spans="1:11" ht="15.75" thickBot="1" x14ac:dyDescent="0.3">
      <c r="F11" s="14" t="s">
        <v>10</v>
      </c>
    </row>
    <row r="12" spans="1:11" ht="45" customHeight="1" x14ac:dyDescent="0.25">
      <c r="B12" s="25" t="s">
        <v>9</v>
      </c>
      <c r="C12" s="21" t="s">
        <v>0</v>
      </c>
      <c r="D12" s="21" t="s">
        <v>1</v>
      </c>
      <c r="E12" s="22" t="s">
        <v>2</v>
      </c>
      <c r="F12" s="8"/>
    </row>
    <row r="13" spans="1:11" x14ac:dyDescent="0.25">
      <c r="B13" s="9" t="s">
        <v>3</v>
      </c>
      <c r="C13" s="1">
        <f>MAX(C$5:C$7)-C5</f>
        <v>12</v>
      </c>
      <c r="D13" s="1">
        <f t="shared" ref="D13:E13" si="5">MAX(D$5:D$7)-D5</f>
        <v>12</v>
      </c>
      <c r="E13" s="11">
        <f t="shared" si="5"/>
        <v>0</v>
      </c>
      <c r="F13" s="7">
        <f>MAX(C13:E13)</f>
        <v>12</v>
      </c>
    </row>
    <row r="14" spans="1:11" x14ac:dyDescent="0.25">
      <c r="B14" s="9" t="s">
        <v>4</v>
      </c>
      <c r="C14" s="1">
        <f t="shared" ref="C14:E15" si="6">MAX(C$5:C$7)-C6</f>
        <v>9</v>
      </c>
      <c r="D14" s="1">
        <f t="shared" si="6"/>
        <v>0</v>
      </c>
      <c r="E14" s="11">
        <f t="shared" si="6"/>
        <v>12</v>
      </c>
      <c r="F14" s="7">
        <f t="shared" ref="F14:F15" si="7">MAX(C14:E14)</f>
        <v>12</v>
      </c>
    </row>
    <row r="15" spans="1:11" ht="15.75" thickBot="1" x14ac:dyDescent="0.3">
      <c r="B15" s="10" t="s">
        <v>5</v>
      </c>
      <c r="C15" s="12">
        <f t="shared" si="6"/>
        <v>0</v>
      </c>
      <c r="D15" s="12">
        <f t="shared" si="6"/>
        <v>11</v>
      </c>
      <c r="E15" s="13">
        <f t="shared" si="6"/>
        <v>13</v>
      </c>
      <c r="F15" s="7">
        <f t="shared" si="7"/>
        <v>13</v>
      </c>
    </row>
    <row r="16" spans="1:11" x14ac:dyDescent="0.25">
      <c r="E16" s="26" t="s">
        <v>25</v>
      </c>
      <c r="F16">
        <f>MIN(F13:F15)</f>
        <v>12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showGridLines="0" zoomScale="110" zoomScaleNormal="110" workbookViewId="0"/>
  </sheetViews>
  <sheetFormatPr baseColWidth="10" defaultRowHeight="15" x14ac:dyDescent="0.25"/>
  <cols>
    <col min="6" max="6" width="11.42578125" customWidth="1"/>
    <col min="9" max="9" width="34.85546875" customWidth="1"/>
  </cols>
  <sheetData>
    <row r="1" spans="1:11" x14ac:dyDescent="0.25">
      <c r="A1" t="s">
        <v>16</v>
      </c>
    </row>
    <row r="2" spans="1:11" x14ac:dyDescent="0.25">
      <c r="F2" s="15"/>
      <c r="G2" s="14" t="s">
        <v>15</v>
      </c>
      <c r="H2" s="15"/>
      <c r="I2" s="34">
        <f>5/13</f>
        <v>0.38461538461538464</v>
      </c>
      <c r="J2" s="35" t="s">
        <v>11</v>
      </c>
    </row>
    <row r="3" spans="1:11" ht="15.75" thickBot="1" x14ac:dyDescent="0.3">
      <c r="C3" s="29" t="s">
        <v>0</v>
      </c>
      <c r="D3" s="29" t="s">
        <v>1</v>
      </c>
      <c r="E3" s="29" t="s">
        <v>2</v>
      </c>
      <c r="F3" s="23" t="s">
        <v>6</v>
      </c>
      <c r="G3" s="23" t="s">
        <v>7</v>
      </c>
      <c r="H3" s="23" t="s">
        <v>14</v>
      </c>
      <c r="I3" s="23" t="s">
        <v>8</v>
      </c>
      <c r="J3" s="33"/>
      <c r="K3" s="33"/>
    </row>
    <row r="4" spans="1:11" ht="45" customHeight="1" x14ac:dyDescent="0.25">
      <c r="B4" s="20" t="s">
        <v>17</v>
      </c>
      <c r="C4" s="21" t="s">
        <v>21</v>
      </c>
      <c r="D4" s="27" t="s">
        <v>22</v>
      </c>
      <c r="E4" s="28" t="s">
        <v>23</v>
      </c>
      <c r="F4" s="6"/>
      <c r="G4" s="5"/>
      <c r="H4" s="5"/>
      <c r="I4" s="30"/>
    </row>
    <row r="5" spans="1:11" x14ac:dyDescent="0.25">
      <c r="A5" s="24" t="s">
        <v>3</v>
      </c>
      <c r="B5" s="3" t="s">
        <v>18</v>
      </c>
      <c r="C5" s="16">
        <v>110</v>
      </c>
      <c r="D5" s="16">
        <v>460</v>
      </c>
      <c r="E5" s="17">
        <v>540</v>
      </c>
      <c r="F5" s="7">
        <f>AVERAGE(C5:E5)</f>
        <v>370</v>
      </c>
      <c r="G5" s="2">
        <f>MAX(C5:E5)</f>
        <v>540</v>
      </c>
      <c r="H5" s="2">
        <f>MIN(C5:E5)</f>
        <v>110</v>
      </c>
      <c r="I5" s="31">
        <f>(I$2*H5)+((1-I$2)*G5)</f>
        <v>374.61538461538464</v>
      </c>
    </row>
    <row r="6" spans="1:11" x14ac:dyDescent="0.25">
      <c r="A6" s="24" t="s">
        <v>4</v>
      </c>
      <c r="B6" s="3" t="s">
        <v>19</v>
      </c>
      <c r="C6" s="16">
        <v>120</v>
      </c>
      <c r="D6" s="16">
        <v>430</v>
      </c>
      <c r="E6" s="17">
        <v>550</v>
      </c>
      <c r="F6" s="7">
        <f t="shared" ref="F6:F7" si="0">AVERAGE(C6:E6)</f>
        <v>366.66666666666669</v>
      </c>
      <c r="G6" s="2">
        <f t="shared" ref="G6:G7" si="1">MAX(C6:E6)</f>
        <v>550</v>
      </c>
      <c r="H6" s="2">
        <f t="shared" ref="H6:H7" si="2">MIN(C6:E6)</f>
        <v>120</v>
      </c>
      <c r="I6" s="31">
        <f t="shared" ref="I6:I7" si="3">(I$2*H6)+((1-I$2)*G6)</f>
        <v>384.61538461538458</v>
      </c>
    </row>
    <row r="7" spans="1:11" ht="15.75" thickBot="1" x14ac:dyDescent="0.3">
      <c r="A7" s="24" t="s">
        <v>5</v>
      </c>
      <c r="B7" s="4" t="s">
        <v>20</v>
      </c>
      <c r="C7" s="18">
        <v>140</v>
      </c>
      <c r="D7" s="18">
        <v>440</v>
      </c>
      <c r="E7" s="19">
        <v>510</v>
      </c>
      <c r="F7" s="7">
        <f t="shared" si="0"/>
        <v>363.33333333333331</v>
      </c>
      <c r="G7" s="2">
        <f t="shared" si="1"/>
        <v>510</v>
      </c>
      <c r="H7" s="2">
        <f t="shared" si="2"/>
        <v>140</v>
      </c>
      <c r="I7" s="31">
        <f t="shared" si="3"/>
        <v>367.69230769230774</v>
      </c>
    </row>
    <row r="8" spans="1:11" x14ac:dyDescent="0.25">
      <c r="B8" s="14"/>
      <c r="C8" s="14"/>
      <c r="D8" s="14"/>
      <c r="E8" s="26" t="s">
        <v>25</v>
      </c>
      <c r="F8" s="15">
        <f>MIN(F5:F7)</f>
        <v>363.33333333333331</v>
      </c>
      <c r="G8" s="15">
        <f t="shared" ref="G8:I8" si="4">MIN(G5:G7)</f>
        <v>510</v>
      </c>
      <c r="H8" s="15">
        <f t="shared" si="4"/>
        <v>110</v>
      </c>
      <c r="I8" s="15">
        <f t="shared" si="4"/>
        <v>367.69230769230774</v>
      </c>
    </row>
    <row r="9" spans="1:11" x14ac:dyDescent="0.25">
      <c r="B9" s="14"/>
      <c r="C9" s="14"/>
      <c r="D9" s="14"/>
      <c r="E9" s="14"/>
      <c r="F9" s="15"/>
      <c r="G9" s="15"/>
      <c r="H9" s="15"/>
      <c r="I9" s="15"/>
    </row>
    <row r="10" spans="1:11" x14ac:dyDescent="0.25">
      <c r="B10" s="14"/>
      <c r="C10" s="14"/>
      <c r="D10" s="14"/>
      <c r="E10" s="14"/>
      <c r="F10" s="15"/>
      <c r="G10" s="15"/>
      <c r="H10" s="15"/>
      <c r="I10" s="15"/>
    </row>
    <row r="11" spans="1:11" ht="15.75" thickBot="1" x14ac:dyDescent="0.3">
      <c r="F11" s="14" t="s">
        <v>10</v>
      </c>
    </row>
    <row r="12" spans="1:11" ht="45" customHeight="1" x14ac:dyDescent="0.25">
      <c r="B12" s="25" t="s">
        <v>9</v>
      </c>
      <c r="C12" s="21" t="s">
        <v>0</v>
      </c>
      <c r="D12" s="21" t="s">
        <v>1</v>
      </c>
      <c r="E12" s="22" t="s">
        <v>2</v>
      </c>
      <c r="F12" s="8"/>
    </row>
    <row r="13" spans="1:11" x14ac:dyDescent="0.25">
      <c r="B13" s="9" t="s">
        <v>3</v>
      </c>
      <c r="C13" s="1">
        <f>C5-MIN(C$5:C$7)</f>
        <v>0</v>
      </c>
      <c r="D13" s="1">
        <f t="shared" ref="D13:E13" si="5">D5-MIN(D$5:D$7)</f>
        <v>30</v>
      </c>
      <c r="E13" s="11">
        <f t="shared" si="5"/>
        <v>30</v>
      </c>
      <c r="F13" s="7">
        <f>MAX(C13:E13)</f>
        <v>30</v>
      </c>
    </row>
    <row r="14" spans="1:11" x14ac:dyDescent="0.25">
      <c r="B14" s="9" t="s">
        <v>4</v>
      </c>
      <c r="C14" s="1">
        <f t="shared" ref="C14:E15" si="6">C6-MIN(C$5:C$7)</f>
        <v>10</v>
      </c>
      <c r="D14" s="1">
        <f t="shared" si="6"/>
        <v>0</v>
      </c>
      <c r="E14" s="11">
        <f t="shared" si="6"/>
        <v>40</v>
      </c>
      <c r="F14" s="7">
        <f t="shared" ref="F14:F15" si="7">MAX(C14:E14)</f>
        <v>40</v>
      </c>
    </row>
    <row r="15" spans="1:11" ht="15.75" thickBot="1" x14ac:dyDescent="0.3">
      <c r="B15" s="10" t="s">
        <v>5</v>
      </c>
      <c r="C15" s="12">
        <f t="shared" si="6"/>
        <v>30</v>
      </c>
      <c r="D15" s="12">
        <f t="shared" si="6"/>
        <v>10</v>
      </c>
      <c r="E15" s="13">
        <f t="shared" si="6"/>
        <v>0</v>
      </c>
      <c r="F15" s="7">
        <f t="shared" si="7"/>
        <v>30</v>
      </c>
    </row>
    <row r="16" spans="1:11" x14ac:dyDescent="0.25">
      <c r="E16" s="26" t="s">
        <v>25</v>
      </c>
      <c r="F16">
        <f>MIN(F13:F15)</f>
        <v>30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beneficios</vt:lpstr>
      <vt:lpstr>perdidas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2021-04-14T16:15:48Z</dcterms:created>
  <dcterms:modified xsi:type="dcterms:W3CDTF">2022-04-07T15:03:33Z</dcterms:modified>
</cp:coreProperties>
</file>