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TC1 2023-2024\FICHEROS EXCEL\para PRACTICAS\"/>
    </mc:Choice>
  </mc:AlternateContent>
  <xr:revisionPtr revIDLastSave="0" documentId="13_ncr:1_{6FC03378-3236-45A0-99F2-FBAAC9E5B37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jercicio 3. Trabajo 3" sheetId="1" r:id="rId1"/>
    <sheet name="Ejercicio 6. Trabajo 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C4" i="2"/>
  <c r="G3" i="2"/>
  <c r="F3" i="2"/>
  <c r="E4" i="1"/>
  <c r="E5" i="1"/>
  <c r="E6" i="1"/>
  <c r="E7" i="1"/>
  <c r="E8" i="1"/>
  <c r="E3" i="1"/>
  <c r="D4" i="1"/>
  <c r="D3" i="1"/>
  <c r="C7" i="1"/>
  <c r="C8" i="1"/>
  <c r="C6" i="1"/>
  <c r="J10" i="2" l="1"/>
  <c r="H10" i="2" s="1"/>
  <c r="F6" i="2" l="1"/>
  <c r="F7" i="2" s="1"/>
  <c r="F3" i="1"/>
  <c r="F5" i="1" l="1"/>
  <c r="F6" i="1"/>
  <c r="F7" i="1"/>
  <c r="F8" i="1"/>
  <c r="F4" i="1"/>
  <c r="E6" i="2"/>
  <c r="E7" i="2" s="1"/>
  <c r="D6" i="2"/>
  <c r="D7" i="2" s="1"/>
  <c r="C6" i="2"/>
  <c r="C7" i="2" s="1"/>
  <c r="G6" i="2"/>
  <c r="G7" i="2" s="1"/>
  <c r="J12" i="2" l="1"/>
  <c r="H12" i="2" s="1"/>
  <c r="H7" i="2"/>
</calcChain>
</file>

<file path=xl/sharedStrings.xml><?xml version="1.0" encoding="utf-8"?>
<sst xmlns="http://schemas.openxmlformats.org/spreadsheetml/2006/main" count="30" uniqueCount="25">
  <si>
    <t>Año</t>
  </si>
  <si>
    <t>IPC(base 2008)</t>
  </si>
  <si>
    <t>IPC(base 2015)</t>
  </si>
  <si>
    <t>IPC(base 2014)</t>
  </si>
  <si>
    <t>IPC(base 2016)</t>
  </si>
  <si>
    <t>Recaudación</t>
  </si>
  <si>
    <t>Recaudación (u.m. 2018)</t>
  </si>
  <si>
    <t>IPC(base 2018)</t>
  </si>
  <si>
    <t>a partir de base 2008</t>
  </si>
  <si>
    <t>a partir de base 2015</t>
  </si>
  <si>
    <r>
      <rPr>
        <sz val="11"/>
        <color theme="1"/>
        <rFont val="Calibri"/>
        <family val="2"/>
      </rPr>
      <t xml:space="preserve">← </t>
    </r>
    <r>
      <rPr>
        <sz val="11"/>
        <color theme="1"/>
        <rFont val="Calibri"/>
        <family val="2"/>
        <scheme val="minor"/>
      </rPr>
      <t>en tanto por ciento</t>
    </r>
  </si>
  <si>
    <r>
      <rPr>
        <sz val="11"/>
        <color theme="1"/>
        <rFont val="Calibri"/>
        <family val="2"/>
      </rPr>
      <t xml:space="preserve">← </t>
    </r>
    <r>
      <rPr>
        <sz val="11"/>
        <color theme="1"/>
        <rFont val="Calibri"/>
        <family val="2"/>
        <scheme val="minor"/>
      </rPr>
      <t>a precios corrientes</t>
    </r>
  </si>
  <si>
    <r>
      <rPr>
        <sz val="11"/>
        <color theme="1"/>
        <rFont val="Calibri"/>
        <family val="2"/>
      </rPr>
      <t xml:space="preserve">← </t>
    </r>
    <r>
      <rPr>
        <sz val="11"/>
        <color theme="1"/>
        <rFont val="Calibri"/>
        <family val="2"/>
        <scheme val="minor"/>
      </rPr>
      <t>en tanto por uno</t>
    </r>
  </si>
  <si>
    <t>=suma</t>
  </si>
  <si>
    <t>Tasa de crecimiento medio anual de las recaudaciones a precios corrientes (%):</t>
  </si>
  <si>
    <t>Tasa de crecimiento medio anual de las recaudaciones a precios constantes (%):</t>
  </si>
  <si>
    <t>←13</t>
  </si>
  <si>
    <t>←14</t>
  </si>
  <si>
    <t>←15</t>
  </si>
  <si>
    <t>←16</t>
  </si>
  <si>
    <t>←17</t>
  </si>
  <si>
    <t>←26</t>
  </si>
  <si>
    <t>←27</t>
  </si>
  <si>
    <t>←28</t>
  </si>
  <si>
    <t>=factor de variación unitario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</si>
</sst>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quotePrefix="1" applyFont="1"/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right" vertical="center"/>
    </xf>
    <xf numFmtId="0" fontId="0" fillId="0" borderId="2" xfId="0" applyBorder="1"/>
    <xf numFmtId="164" fontId="0" fillId="0" borderId="1" xfId="0" applyNumberFormat="1" applyBorder="1"/>
    <xf numFmtId="164" fontId="1" fillId="0" borderId="4" xfId="0" applyNumberFormat="1" applyFont="1" applyBorder="1"/>
    <xf numFmtId="0" fontId="2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"/>
  <sheetViews>
    <sheetView tabSelected="1" workbookViewId="0"/>
  </sheetViews>
  <sheetFormatPr baseColWidth="10" defaultRowHeight="15" x14ac:dyDescent="0.25"/>
  <cols>
    <col min="3" max="4" width="13.42578125" bestFit="1" customWidth="1"/>
    <col min="5" max="6" width="19.140625" bestFit="1" customWidth="1"/>
  </cols>
  <sheetData>
    <row r="1" spans="2:7" x14ac:dyDescent="0.25">
      <c r="E1" t="s">
        <v>8</v>
      </c>
      <c r="F1" t="s">
        <v>9</v>
      </c>
    </row>
    <row r="2" spans="2:7" x14ac:dyDescent="0.25">
      <c r="B2" s="2" t="s">
        <v>0</v>
      </c>
      <c r="C2" s="3" t="s">
        <v>1</v>
      </c>
      <c r="D2" s="3" t="s">
        <v>2</v>
      </c>
      <c r="E2" s="3" t="s">
        <v>3</v>
      </c>
      <c r="F2" s="3" t="s">
        <v>3</v>
      </c>
    </row>
    <row r="3" spans="2:7" x14ac:dyDescent="0.25">
      <c r="B3" s="2">
        <v>2013</v>
      </c>
      <c r="C3" s="1">
        <v>114</v>
      </c>
      <c r="D3" s="11">
        <f>(C3/C$5)*100</f>
        <v>87.022900763358777</v>
      </c>
      <c r="E3" s="11">
        <f>(C3/C$4)*100</f>
        <v>92.682926829268297</v>
      </c>
      <c r="F3" s="11">
        <f>(D3/D$4)*100</f>
        <v>92.682926829268283</v>
      </c>
      <c r="G3" s="13" t="s">
        <v>16</v>
      </c>
    </row>
    <row r="4" spans="2:7" ht="14.45" x14ac:dyDescent="0.3">
      <c r="B4" s="2">
        <v>2014</v>
      </c>
      <c r="C4" s="1">
        <v>123</v>
      </c>
      <c r="D4" s="11">
        <f>(C4/C$5)*100</f>
        <v>93.893129770992374</v>
      </c>
      <c r="E4" s="11">
        <f t="shared" ref="E4:E8" si="0">(C4/C$4)*100</f>
        <v>100</v>
      </c>
      <c r="F4" s="11">
        <f>(D4/D$4)*100</f>
        <v>100</v>
      </c>
    </row>
    <row r="5" spans="2:7" x14ac:dyDescent="0.25">
      <c r="B5" s="2">
        <v>2015</v>
      </c>
      <c r="C5" s="1">
        <v>131</v>
      </c>
      <c r="D5" s="1">
        <v>100</v>
      </c>
      <c r="E5" s="11">
        <f t="shared" si="0"/>
        <v>106.5040650406504</v>
      </c>
      <c r="F5" s="11">
        <f t="shared" ref="F5:F8" si="1">(D5/D$4)*100</f>
        <v>106.5040650406504</v>
      </c>
      <c r="G5" s="13" t="s">
        <v>17</v>
      </c>
    </row>
    <row r="6" spans="2:7" x14ac:dyDescent="0.25">
      <c r="B6" s="2">
        <v>2016</v>
      </c>
      <c r="C6" s="11">
        <f>D6*C$5/100</f>
        <v>133.62</v>
      </c>
      <c r="D6" s="1">
        <v>102</v>
      </c>
      <c r="E6" s="11">
        <f t="shared" si="0"/>
        <v>108.63414634146342</v>
      </c>
      <c r="F6" s="11">
        <f t="shared" si="1"/>
        <v>108.63414634146341</v>
      </c>
      <c r="G6" s="13" t="s">
        <v>18</v>
      </c>
    </row>
    <row r="7" spans="2:7" x14ac:dyDescent="0.25">
      <c r="B7" s="2">
        <v>2017</v>
      </c>
      <c r="C7" s="11">
        <f t="shared" ref="C7:C8" si="2">D7*C$5/100</f>
        <v>148.03</v>
      </c>
      <c r="D7" s="1">
        <v>113</v>
      </c>
      <c r="E7" s="11">
        <f t="shared" si="0"/>
        <v>120.34959349593497</v>
      </c>
      <c r="F7" s="11">
        <f t="shared" si="1"/>
        <v>120.34959349593495</v>
      </c>
      <c r="G7" s="13" t="s">
        <v>19</v>
      </c>
    </row>
    <row r="8" spans="2:7" x14ac:dyDescent="0.25">
      <c r="B8" s="2">
        <v>2018</v>
      </c>
      <c r="C8" s="11">
        <f t="shared" si="2"/>
        <v>162.44</v>
      </c>
      <c r="D8" s="1">
        <v>124</v>
      </c>
      <c r="E8" s="11">
        <f t="shared" si="0"/>
        <v>132.0650406504065</v>
      </c>
      <c r="F8" s="11">
        <f t="shared" si="1"/>
        <v>132.0650406504065</v>
      </c>
      <c r="G8" s="13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2"/>
  <sheetViews>
    <sheetView workbookViewId="0"/>
  </sheetViews>
  <sheetFormatPr baseColWidth="10" defaultRowHeight="15" x14ac:dyDescent="0.25"/>
  <cols>
    <col min="2" max="2" width="22.140625" bestFit="1" customWidth="1"/>
    <col min="11" max="11" width="11.85546875" bestFit="1" customWidth="1"/>
  </cols>
  <sheetData>
    <row r="2" spans="2:11" x14ac:dyDescent="0.25">
      <c r="B2" s="3" t="s">
        <v>0</v>
      </c>
      <c r="C2" s="2">
        <v>2014</v>
      </c>
      <c r="D2" s="2">
        <v>2015</v>
      </c>
      <c r="E2" s="2">
        <v>2016</v>
      </c>
      <c r="F2" s="2">
        <v>2017</v>
      </c>
      <c r="G2" s="2">
        <v>2018</v>
      </c>
    </row>
    <row r="3" spans="2:11" x14ac:dyDescent="0.25">
      <c r="B3" s="3" t="s">
        <v>3</v>
      </c>
      <c r="C3" s="1">
        <v>100</v>
      </c>
      <c r="D3" s="1">
        <v>105</v>
      </c>
      <c r="E3" s="1">
        <v>111</v>
      </c>
      <c r="F3" s="11">
        <f>F4*$E3/100</f>
        <v>122.1</v>
      </c>
      <c r="G3" s="11">
        <f>G4*$E3/100</f>
        <v>135.41999999999999</v>
      </c>
      <c r="H3" t="s">
        <v>10</v>
      </c>
    </row>
    <row r="4" spans="2:11" x14ac:dyDescent="0.25">
      <c r="B4" s="3" t="s">
        <v>4</v>
      </c>
      <c r="C4" s="11">
        <f>(C3/$E3)*100</f>
        <v>90.090090090090087</v>
      </c>
      <c r="D4" s="11">
        <f>(D3/$E3)*100</f>
        <v>94.594594594594597</v>
      </c>
      <c r="E4" s="1">
        <v>100</v>
      </c>
      <c r="F4" s="1">
        <v>110</v>
      </c>
      <c r="G4" s="1">
        <v>122</v>
      </c>
      <c r="H4" t="s">
        <v>10</v>
      </c>
    </row>
    <row r="5" spans="2:11" x14ac:dyDescent="0.25">
      <c r="B5" s="3" t="s">
        <v>5</v>
      </c>
      <c r="C5" s="1">
        <v>10100</v>
      </c>
      <c r="D5" s="1">
        <v>11200</v>
      </c>
      <c r="E5" s="1">
        <v>12300</v>
      </c>
      <c r="F5" s="1">
        <v>13400</v>
      </c>
      <c r="G5" s="1">
        <v>14100</v>
      </c>
      <c r="H5" t="s">
        <v>11</v>
      </c>
    </row>
    <row r="6" spans="2:11" x14ac:dyDescent="0.25">
      <c r="B6" s="3" t="s">
        <v>7</v>
      </c>
      <c r="C6" s="11">
        <f>C3/$G3</f>
        <v>0.7384433613941811</v>
      </c>
      <c r="D6" s="11">
        <f t="shared" ref="D6:G6" si="0">D3/$G3</f>
        <v>0.77536552946389015</v>
      </c>
      <c r="E6" s="11">
        <f t="shared" si="0"/>
        <v>0.81967213114754101</v>
      </c>
      <c r="F6" s="11">
        <f t="shared" si="0"/>
        <v>0.90163934426229508</v>
      </c>
      <c r="G6" s="11">
        <f t="shared" si="0"/>
        <v>1</v>
      </c>
      <c r="H6" t="s">
        <v>12</v>
      </c>
    </row>
    <row r="7" spans="2:11" x14ac:dyDescent="0.25">
      <c r="B7" s="3" t="s">
        <v>6</v>
      </c>
      <c r="C7" s="11">
        <f>C5/C6</f>
        <v>13677.42</v>
      </c>
      <c r="D7" s="11">
        <f t="shared" ref="D7:G7" si="1">D5/D6</f>
        <v>14444.8</v>
      </c>
      <c r="E7" s="11">
        <f t="shared" si="1"/>
        <v>15006</v>
      </c>
      <c r="F7" s="11">
        <f t="shared" si="1"/>
        <v>14861.818181818182</v>
      </c>
      <c r="G7" s="11">
        <f t="shared" si="1"/>
        <v>14100</v>
      </c>
      <c r="H7" s="4">
        <f>SUM(C7:G7)</f>
        <v>72090.038181818178</v>
      </c>
      <c r="I7" s="6" t="s">
        <v>13</v>
      </c>
      <c r="J7" s="13" t="s">
        <v>21</v>
      </c>
    </row>
    <row r="9" spans="2:11" ht="15.75" thickBot="1" x14ac:dyDescent="0.3">
      <c r="I9" s="5"/>
      <c r="J9" s="5"/>
    </row>
    <row r="10" spans="2:11" ht="15.75" thickBot="1" x14ac:dyDescent="0.3">
      <c r="B10" s="7"/>
      <c r="C10" s="8"/>
      <c r="D10" s="8"/>
      <c r="E10" s="8"/>
      <c r="F10" s="8"/>
      <c r="G10" s="9" t="s">
        <v>14</v>
      </c>
      <c r="H10" s="12">
        <f>(J10-1)*100</f>
        <v>8.6987211786708549</v>
      </c>
      <c r="I10" s="13" t="s">
        <v>22</v>
      </c>
      <c r="J10">
        <f>(G5/C5)^(1/4)</f>
        <v>1.0869872117867085</v>
      </c>
      <c r="K10" s="14" t="s">
        <v>24</v>
      </c>
    </row>
    <row r="11" spans="2:11" ht="15.75" thickBot="1" x14ac:dyDescent="0.3"/>
    <row r="12" spans="2:11" ht="15.75" thickBot="1" x14ac:dyDescent="0.3">
      <c r="B12" s="10"/>
      <c r="C12" s="8"/>
      <c r="D12" s="8"/>
      <c r="E12" s="8"/>
      <c r="F12" s="8"/>
      <c r="G12" s="9" t="s">
        <v>15</v>
      </c>
      <c r="H12" s="12">
        <f>(J12-1)*100</f>
        <v>0.76361325496148158</v>
      </c>
      <c r="I12" s="13" t="s">
        <v>23</v>
      </c>
      <c r="J12">
        <f>(G7/C7)^(1/4)</f>
        <v>1.0076361325496148</v>
      </c>
      <c r="K12" s="14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3. Trabajo 3</vt:lpstr>
      <vt:lpstr>Ejercicio 6. Trabajo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2021-10-14T12:04:13Z</dcterms:created>
  <dcterms:modified xsi:type="dcterms:W3CDTF">2023-11-02T15:55:05Z</dcterms:modified>
</cp:coreProperties>
</file>