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995" windowHeight="5895" activeTab="0"/>
  </bookViews>
  <sheets>
    <sheet name="Datos" sheetId="1" r:id="rId1"/>
    <sheet name="Calculos" sheetId="2" r:id="rId2"/>
    <sheet name="GLinewaverBurk" sheetId="3" r:id="rId3"/>
    <sheet name="GEadieHofstee" sheetId="4" r:id="rId4"/>
    <sheet name="GMichaelisMenten" sheetId="5" r:id="rId5"/>
    <sheet name="Tablas" sheetId="6" r:id="rId6"/>
    <sheet name="GMichaelisMenten-2" sheetId="7" r:id="rId7"/>
    <sheet name="Hoja2" sheetId="8" r:id="rId8"/>
    <sheet name="Hoja3" sheetId="9" r:id="rId9"/>
  </sheets>
  <definedNames/>
  <calcPr fullCalcOnLoad="1"/>
</workbook>
</file>

<file path=xl/sharedStrings.xml><?xml version="1.0" encoding="utf-8"?>
<sst xmlns="http://schemas.openxmlformats.org/spreadsheetml/2006/main" count="62" uniqueCount="39">
  <si>
    <t>Tubo</t>
  </si>
  <si>
    <t>Enzima</t>
  </si>
  <si>
    <t>(ml)</t>
  </si>
  <si>
    <t>Absorbancia</t>
  </si>
  <si>
    <t>S</t>
  </si>
  <si>
    <t>A</t>
  </si>
  <si>
    <t>#</t>
  </si>
  <si>
    <t>Reacciones enzimáticas</t>
  </si>
  <si>
    <t>S :</t>
  </si>
  <si>
    <t>A :</t>
  </si>
  <si>
    <t>Producto</t>
  </si>
  <si>
    <r>
      <t>P</t>
    </r>
    <r>
      <rPr>
        <vertAlign val="subscript"/>
        <sz val="10"/>
        <rFont val="Arial"/>
        <family val="2"/>
      </rPr>
      <t>10</t>
    </r>
  </si>
  <si>
    <t>dP/dt</t>
  </si>
  <si>
    <t>(mM)</t>
  </si>
  <si>
    <t>(mM/min)</t>
  </si>
  <si>
    <t>V</t>
  </si>
  <si>
    <t>1/S</t>
  </si>
  <si>
    <t>1/V</t>
  </si>
  <si>
    <t>a =</t>
  </si>
  <si>
    <t>b =</t>
  </si>
  <si>
    <t>Modelo lineal y=a+bx del diagrama de Linewaver-Burk</t>
  </si>
  <si>
    <t>Vm =</t>
  </si>
  <si>
    <t>Km =</t>
  </si>
  <si>
    <r>
      <t>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= </t>
    </r>
  </si>
  <si>
    <t>Procedimiento</t>
  </si>
  <si>
    <t>Modelo lineal y=a+bx del diagrama de Eadie-Hofstee</t>
  </si>
  <si>
    <t>Eadie-Hofstee</t>
  </si>
  <si>
    <t>V/S</t>
  </si>
  <si>
    <t>(y=1/V; x=1/S)</t>
  </si>
  <si>
    <t>(y=V; x=V/S)</t>
  </si>
  <si>
    <r>
      <t>V</t>
    </r>
    <r>
      <rPr>
        <vertAlign val="subscript"/>
        <sz val="10"/>
        <rFont val="Arial"/>
        <family val="2"/>
      </rPr>
      <t>est</t>
    </r>
  </si>
  <si>
    <t>procedimientos de Lineweaver-Burk y de Eadie-Hofstee</t>
  </si>
  <si>
    <t>Linewaver-Burk</t>
  </si>
  <si>
    <t>Km</t>
  </si>
  <si>
    <t>Vm</t>
  </si>
  <si>
    <r>
      <t>V</t>
    </r>
    <r>
      <rPr>
        <b/>
        <vertAlign val="subscript"/>
        <sz val="10"/>
        <rFont val="Arial"/>
        <family val="2"/>
      </rPr>
      <t>est</t>
    </r>
  </si>
  <si>
    <t>Evaluación de las funciones de Michaelis-Menten estimadas a través de los</t>
  </si>
  <si>
    <t>absorbancia (405 nm) medida en un tubo de ensayo despues de 10 minutos.</t>
  </si>
  <si>
    <t>cantidad de sustrato p-nitrofenil-fosfato en un tubo de ensayo.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</si>
</sst>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00E+00"/>
    <numFmt numFmtId="169" formatCode="0.0E+00"/>
  </numFmts>
  <fonts count="14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sz val="9"/>
      <name val="Arial"/>
      <family val="0"/>
    </font>
    <font>
      <b/>
      <sz val="12"/>
      <color indexed="10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0" fillId="2" borderId="1" xfId="0" applyNumberFormat="1" applyFill="1" applyBorder="1" applyAlignment="1">
      <alignment/>
    </xf>
    <xf numFmtId="165" fontId="0" fillId="2" borderId="1" xfId="0" applyNumberFormat="1" applyFill="1" applyBorder="1" applyAlignment="1">
      <alignment/>
    </xf>
    <xf numFmtId="0" fontId="0" fillId="3" borderId="3" xfId="0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7" fontId="0" fillId="3" borderId="1" xfId="0" applyNumberFormat="1" applyFill="1" applyBorder="1" applyAlignment="1">
      <alignment/>
    </xf>
    <xf numFmtId="0" fontId="4" fillId="0" borderId="0" xfId="0" applyFont="1" applyAlignment="1">
      <alignment/>
    </xf>
    <xf numFmtId="0" fontId="0" fillId="4" borderId="0" xfId="0" applyFill="1" applyAlignment="1">
      <alignment/>
    </xf>
    <xf numFmtId="0" fontId="9" fillId="0" borderId="0" xfId="0" applyFont="1" applyAlignment="1">
      <alignment/>
    </xf>
    <xf numFmtId="0" fontId="0" fillId="5" borderId="0" xfId="0" applyFill="1" applyAlignment="1">
      <alignment/>
    </xf>
    <xf numFmtId="166" fontId="0" fillId="5" borderId="1" xfId="0" applyNumberFormat="1" applyFill="1" applyBorder="1" applyAlignment="1">
      <alignment/>
    </xf>
    <xf numFmtId="165" fontId="0" fillId="5" borderId="1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5" borderId="8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7" xfId="0" applyFill="1" applyBorder="1" applyAlignment="1">
      <alignment horizontal="center"/>
    </xf>
    <xf numFmtId="0" fontId="10" fillId="0" borderId="0" xfId="0" applyFont="1" applyAlignment="1">
      <alignment/>
    </xf>
    <xf numFmtId="168" fontId="0" fillId="6" borderId="1" xfId="0" applyNumberFormat="1" applyFill="1" applyBorder="1" applyAlignment="1">
      <alignment/>
    </xf>
    <xf numFmtId="166" fontId="0" fillId="5" borderId="7" xfId="0" applyNumberForma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7" borderId="8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0" fillId="5" borderId="0" xfId="0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Diagrama Lineweaver-Burk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Datos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Calculos!$F$11:$F$14</c:f>
              <c:numCache>
                <c:ptCount val="4"/>
                <c:pt idx="0">
                  <c:v>5</c:v>
                </c:pt>
                <c:pt idx="1">
                  <c:v>2.5</c:v>
                </c:pt>
                <c:pt idx="2">
                  <c:v>1.6666666666666667</c:v>
                </c:pt>
                <c:pt idx="3">
                  <c:v>1.25</c:v>
                </c:pt>
              </c:numCache>
            </c:numRef>
          </c:xVal>
          <c:yVal>
            <c:numRef>
              <c:f>Calculos!$G$11:$G$14</c:f>
              <c:numCache>
                <c:ptCount val="4"/>
                <c:pt idx="0">
                  <c:v>700.7575757575758</c:v>
                </c:pt>
                <c:pt idx="1">
                  <c:v>402.1739130434782</c:v>
                </c:pt>
                <c:pt idx="2">
                  <c:v>299.837925445705</c:v>
                </c:pt>
                <c:pt idx="3">
                  <c:v>239.01808785529718</c:v>
                </c:pt>
              </c:numCache>
            </c:numRef>
          </c:yVal>
          <c:smooth val="0"/>
        </c:ser>
        <c:axId val="48315547"/>
        <c:axId val="32186740"/>
      </c:scatterChart>
      <c:valAx>
        <c:axId val="48315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1/S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2186740"/>
        <c:crosses val="autoZero"/>
        <c:crossBetween val="midCat"/>
        <c:dispUnits/>
      </c:valAx>
      <c:valAx>
        <c:axId val="32186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1/V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83155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Diagrama Eadie-Hofstee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Datos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Calculos!$I$11:$I$14</c:f>
              <c:numCache>
                <c:ptCount val="4"/>
                <c:pt idx="0">
                  <c:v>0.007135135135135135</c:v>
                </c:pt>
                <c:pt idx="1">
                  <c:v>0.006216216216216217</c:v>
                </c:pt>
                <c:pt idx="2">
                  <c:v>0.005558558558558559</c:v>
                </c:pt>
                <c:pt idx="3">
                  <c:v>0.005229729729729729</c:v>
                </c:pt>
              </c:numCache>
            </c:numRef>
          </c:xVal>
          <c:yVal>
            <c:numRef>
              <c:f>Calculos!$E$11:$E$14</c:f>
              <c:numCache>
                <c:ptCount val="4"/>
                <c:pt idx="0">
                  <c:v>0.001427027027027027</c:v>
                </c:pt>
                <c:pt idx="1">
                  <c:v>0.002486486486486487</c:v>
                </c:pt>
                <c:pt idx="2">
                  <c:v>0.003335135135135135</c:v>
                </c:pt>
                <c:pt idx="3">
                  <c:v>0.0041837837837837835</c:v>
                </c:pt>
              </c:numCache>
            </c:numRef>
          </c:yVal>
          <c:smooth val="0"/>
        </c:ser>
        <c:axId val="21245205"/>
        <c:axId val="56989118"/>
      </c:scatterChart>
      <c:valAx>
        <c:axId val="21245205"/>
        <c:scaling>
          <c:orientation val="minMax"/>
          <c:min val="0.0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V/S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6989118"/>
        <c:crosses val="autoZero"/>
        <c:crossBetween val="midCat"/>
        <c:dispUnits/>
      </c:valAx>
      <c:valAx>
        <c:axId val="56989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12452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Cinéticas de Michaelis-Menten estimadas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25"/>
          <c:w val="0.95475"/>
          <c:h val="0.765"/>
        </c:manualLayout>
      </c:layout>
      <c:scatterChart>
        <c:scatterStyle val="lineMarker"/>
        <c:varyColors val="0"/>
        <c:ser>
          <c:idx val="0"/>
          <c:order val="0"/>
          <c:tx>
            <c:v>Datos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Calculos!$B$10:$B$14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</c:numCache>
            </c:numRef>
          </c:xVal>
          <c:yVal>
            <c:numRef>
              <c:f>Calculos!$E$10:$E$14</c:f>
              <c:numCache>
                <c:ptCount val="5"/>
                <c:pt idx="0">
                  <c:v>0</c:v>
                </c:pt>
                <c:pt idx="1">
                  <c:v>0.001427027027027027</c:v>
                </c:pt>
                <c:pt idx="2">
                  <c:v>0.002486486486486487</c:v>
                </c:pt>
                <c:pt idx="3">
                  <c:v>0.003335135135135135</c:v>
                </c:pt>
                <c:pt idx="4">
                  <c:v>0.0041837837837837835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Calculos!$F$8</c:f>
              <c:strCache>
                <c:ptCount val="1"/>
                <c:pt idx="0">
                  <c:v>Linewaver-Burk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Calculos!$B$10:$B$14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</c:numCache>
            </c:numRef>
          </c:xVal>
          <c:yVal>
            <c:numRef>
              <c:f>Calculos!$H$10:$H$14</c:f>
              <c:numCache>
                <c:ptCount val="5"/>
                <c:pt idx="0">
                  <c:v>0</c:v>
                </c:pt>
                <c:pt idx="1">
                  <c:v>0.0014231850598050157</c:v>
                </c:pt>
                <c:pt idx="2">
                  <c:v>0.002514189950674272</c:v>
                </c:pt>
                <c:pt idx="3">
                  <c:v>0.0033771599476079693</c:v>
                </c:pt>
                <c:pt idx="4">
                  <c:v>0.0040768240326582664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Calculos!$I$8</c:f>
              <c:strCache>
                <c:ptCount val="1"/>
                <c:pt idx="0">
                  <c:v>Eadie-Hofstee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Calculos!$B$10:$B$14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</c:numCache>
            </c:numRef>
          </c:xVal>
          <c:yVal>
            <c:numRef>
              <c:f>Calculos!$J$10:$J$14</c:f>
              <c:numCache>
                <c:ptCount val="5"/>
                <c:pt idx="0">
                  <c:v>0</c:v>
                </c:pt>
                <c:pt idx="1">
                  <c:v>0.0014151847656606075</c:v>
                </c:pt>
                <c:pt idx="2">
                  <c:v>0.0025134321609868154</c:v>
                </c:pt>
                <c:pt idx="3">
                  <c:v>0.0033904900426572748</c:v>
                </c:pt>
                <c:pt idx="4">
                  <c:v>0.004107067082433746</c:v>
                </c:pt>
              </c:numCache>
            </c:numRef>
          </c:yVal>
          <c:smooth val="1"/>
        </c:ser>
        <c:axId val="43140015"/>
        <c:axId val="52715816"/>
      </c:scatterChart>
      <c:valAx>
        <c:axId val="43140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2715816"/>
        <c:crosses val="autoZero"/>
        <c:crossBetween val="midCat"/>
        <c:dispUnits/>
      </c:valAx>
      <c:valAx>
        <c:axId val="52715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31400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75"/>
          <c:y val="0.492"/>
          <c:w val="0.239"/>
          <c:h val="0.223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Cinéticas de Michaelis-Menten estimadas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275"/>
          <c:w val="0.94625"/>
          <c:h val="0.7635"/>
        </c:manualLayout>
      </c:layout>
      <c:scatterChart>
        <c:scatterStyle val="lineMarker"/>
        <c:varyColors val="0"/>
        <c:ser>
          <c:idx val="0"/>
          <c:order val="0"/>
          <c:tx>
            <c:v>Datos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Calculos!$B$10:$B$14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</c:numCache>
            </c:numRef>
          </c:xVal>
          <c:yVal>
            <c:numRef>
              <c:f>Calculos!$E$10:$E$14</c:f>
              <c:numCache>
                <c:ptCount val="5"/>
                <c:pt idx="0">
                  <c:v>0</c:v>
                </c:pt>
                <c:pt idx="1">
                  <c:v>0.001427027027027027</c:v>
                </c:pt>
                <c:pt idx="2">
                  <c:v>0.002486486486486487</c:v>
                </c:pt>
                <c:pt idx="3">
                  <c:v>0.003335135135135135</c:v>
                </c:pt>
                <c:pt idx="4">
                  <c:v>0.0041837837837837835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Tablas!$B$8</c:f>
              <c:strCache>
                <c:ptCount val="1"/>
                <c:pt idx="0">
                  <c:v>Linewaver-Burk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Tablas!$A$10:$A$410</c:f>
              <c:numCache>
                <c:ptCount val="4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6.39999999999999</c:v>
                </c:pt>
                <c:pt idx="65">
                  <c:v>6.49999999999999</c:v>
                </c:pt>
                <c:pt idx="66">
                  <c:v>6.59999999999999</c:v>
                </c:pt>
                <c:pt idx="67">
                  <c:v>6.69999999999999</c:v>
                </c:pt>
                <c:pt idx="68">
                  <c:v>6.79999999999999</c:v>
                </c:pt>
                <c:pt idx="69">
                  <c:v>6.89999999999999</c:v>
                </c:pt>
                <c:pt idx="70">
                  <c:v>6.99999999999999</c:v>
                </c:pt>
                <c:pt idx="71">
                  <c:v>7.09999999999999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7.59999999999999</c:v>
                </c:pt>
                <c:pt idx="77">
                  <c:v>7.69999999999999</c:v>
                </c:pt>
                <c:pt idx="78">
                  <c:v>7.79999999999999</c:v>
                </c:pt>
                <c:pt idx="79">
                  <c:v>7.89999999999999</c:v>
                </c:pt>
                <c:pt idx="80">
                  <c:v>7.99999999999999</c:v>
                </c:pt>
                <c:pt idx="81">
                  <c:v>8.09999999999999</c:v>
                </c:pt>
                <c:pt idx="82">
                  <c:v>8.19999999999999</c:v>
                </c:pt>
                <c:pt idx="83">
                  <c:v>8.29999999999999</c:v>
                </c:pt>
                <c:pt idx="84">
                  <c:v>8.39999999999999</c:v>
                </c:pt>
                <c:pt idx="85">
                  <c:v>8.49999999999999</c:v>
                </c:pt>
                <c:pt idx="86">
                  <c:v>8.59999999999999</c:v>
                </c:pt>
                <c:pt idx="87">
                  <c:v>8.69999999999999</c:v>
                </c:pt>
                <c:pt idx="88">
                  <c:v>8.79999999999999</c:v>
                </c:pt>
                <c:pt idx="89">
                  <c:v>8.89999999999999</c:v>
                </c:pt>
                <c:pt idx="90">
                  <c:v>8.99999999999999</c:v>
                </c:pt>
                <c:pt idx="91">
                  <c:v>9.09999999999999</c:v>
                </c:pt>
                <c:pt idx="92">
                  <c:v>9.19999999999998</c:v>
                </c:pt>
                <c:pt idx="93">
                  <c:v>9.29999999999998</c:v>
                </c:pt>
                <c:pt idx="94">
                  <c:v>9.39999999999998</c:v>
                </c:pt>
                <c:pt idx="95">
                  <c:v>9.49999999999998</c:v>
                </c:pt>
                <c:pt idx="96">
                  <c:v>9.59999999999998</c:v>
                </c:pt>
                <c:pt idx="97">
                  <c:v>9.69999999999998</c:v>
                </c:pt>
                <c:pt idx="98">
                  <c:v>9.79999999999998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10.4000000000001</c:v>
                </c:pt>
                <c:pt idx="105">
                  <c:v>10.5000000000001</c:v>
                </c:pt>
                <c:pt idx="106">
                  <c:v>10.6000000000001</c:v>
                </c:pt>
                <c:pt idx="107">
                  <c:v>10.7000000000001</c:v>
                </c:pt>
                <c:pt idx="108">
                  <c:v>10.8000000000001</c:v>
                </c:pt>
                <c:pt idx="109">
                  <c:v>10.9000000000002</c:v>
                </c:pt>
                <c:pt idx="110">
                  <c:v>11.0000000000002</c:v>
                </c:pt>
                <c:pt idx="111">
                  <c:v>11.1000000000002</c:v>
                </c:pt>
                <c:pt idx="112">
                  <c:v>11.2000000000002</c:v>
                </c:pt>
                <c:pt idx="113">
                  <c:v>11.3000000000002</c:v>
                </c:pt>
                <c:pt idx="114">
                  <c:v>11.4000000000003</c:v>
                </c:pt>
                <c:pt idx="115">
                  <c:v>11.5000000000003</c:v>
                </c:pt>
                <c:pt idx="116">
                  <c:v>11.6000000000003</c:v>
                </c:pt>
                <c:pt idx="117">
                  <c:v>11.7000000000003</c:v>
                </c:pt>
                <c:pt idx="118">
                  <c:v>11.8000000000003</c:v>
                </c:pt>
                <c:pt idx="119">
                  <c:v>11.9000000000003</c:v>
                </c:pt>
                <c:pt idx="120">
                  <c:v>12.0000000000004</c:v>
                </c:pt>
                <c:pt idx="121">
                  <c:v>12.1000000000004</c:v>
                </c:pt>
                <c:pt idx="122">
                  <c:v>12.2000000000004</c:v>
                </c:pt>
                <c:pt idx="123">
                  <c:v>12.3000000000004</c:v>
                </c:pt>
                <c:pt idx="124">
                  <c:v>12.4000000000004</c:v>
                </c:pt>
                <c:pt idx="125">
                  <c:v>12.5000000000005</c:v>
                </c:pt>
                <c:pt idx="126">
                  <c:v>12.6000000000005</c:v>
                </c:pt>
                <c:pt idx="127">
                  <c:v>12.7000000000005</c:v>
                </c:pt>
                <c:pt idx="128">
                  <c:v>12.8000000000005</c:v>
                </c:pt>
                <c:pt idx="129">
                  <c:v>12.9000000000005</c:v>
                </c:pt>
                <c:pt idx="130">
                  <c:v>13.0000000000006</c:v>
                </c:pt>
                <c:pt idx="131">
                  <c:v>13.1000000000006</c:v>
                </c:pt>
                <c:pt idx="132">
                  <c:v>13.2000000000006</c:v>
                </c:pt>
                <c:pt idx="133">
                  <c:v>13.3000000000006</c:v>
                </c:pt>
                <c:pt idx="134">
                  <c:v>13.4000000000006</c:v>
                </c:pt>
                <c:pt idx="135">
                  <c:v>13.5000000000007</c:v>
                </c:pt>
                <c:pt idx="136">
                  <c:v>13.6000000000007</c:v>
                </c:pt>
                <c:pt idx="137">
                  <c:v>13.7000000000007</c:v>
                </c:pt>
                <c:pt idx="138">
                  <c:v>13.8000000000007</c:v>
                </c:pt>
                <c:pt idx="139">
                  <c:v>13.9000000000007</c:v>
                </c:pt>
                <c:pt idx="140">
                  <c:v>14.0000000000007</c:v>
                </c:pt>
                <c:pt idx="141">
                  <c:v>14.1000000000008</c:v>
                </c:pt>
                <c:pt idx="142">
                  <c:v>14.2000000000008</c:v>
                </c:pt>
                <c:pt idx="143">
                  <c:v>14.3000000000008</c:v>
                </c:pt>
                <c:pt idx="144">
                  <c:v>14.4000000000008</c:v>
                </c:pt>
                <c:pt idx="145">
                  <c:v>14.5000000000008</c:v>
                </c:pt>
                <c:pt idx="146">
                  <c:v>14.6000000000009</c:v>
                </c:pt>
                <c:pt idx="147">
                  <c:v>14.7000000000009</c:v>
                </c:pt>
                <c:pt idx="148">
                  <c:v>14.8000000000009</c:v>
                </c:pt>
                <c:pt idx="149">
                  <c:v>14.9000000000009</c:v>
                </c:pt>
                <c:pt idx="150">
                  <c:v>15.0000000000009</c:v>
                </c:pt>
                <c:pt idx="151">
                  <c:v>15.100000000001</c:v>
                </c:pt>
                <c:pt idx="152">
                  <c:v>15.200000000001</c:v>
                </c:pt>
                <c:pt idx="153">
                  <c:v>15.300000000001</c:v>
                </c:pt>
                <c:pt idx="154">
                  <c:v>15.400000000001</c:v>
                </c:pt>
                <c:pt idx="155">
                  <c:v>15.500000000001</c:v>
                </c:pt>
                <c:pt idx="156">
                  <c:v>15.600000000001</c:v>
                </c:pt>
                <c:pt idx="157">
                  <c:v>15.7000000000011</c:v>
                </c:pt>
                <c:pt idx="158">
                  <c:v>15.8000000000011</c:v>
                </c:pt>
                <c:pt idx="159">
                  <c:v>15.9000000000011</c:v>
                </c:pt>
                <c:pt idx="160">
                  <c:v>16.0000000000011</c:v>
                </c:pt>
                <c:pt idx="161">
                  <c:v>16.1000000000012</c:v>
                </c:pt>
                <c:pt idx="162">
                  <c:v>16.2000000000012</c:v>
                </c:pt>
                <c:pt idx="163">
                  <c:v>16.3000000000012</c:v>
                </c:pt>
                <c:pt idx="164">
                  <c:v>16.4000000000012</c:v>
                </c:pt>
                <c:pt idx="165">
                  <c:v>16.5000000000012</c:v>
                </c:pt>
                <c:pt idx="166">
                  <c:v>16.6000000000013</c:v>
                </c:pt>
                <c:pt idx="167">
                  <c:v>16.7000000000013</c:v>
                </c:pt>
                <c:pt idx="168">
                  <c:v>16.8000000000013</c:v>
                </c:pt>
                <c:pt idx="169">
                  <c:v>16.9000000000013</c:v>
                </c:pt>
                <c:pt idx="170">
                  <c:v>17.0000000000013</c:v>
                </c:pt>
                <c:pt idx="171">
                  <c:v>17.1000000000013</c:v>
                </c:pt>
                <c:pt idx="172">
                  <c:v>17.2000000000014</c:v>
                </c:pt>
                <c:pt idx="173">
                  <c:v>17.3000000000014</c:v>
                </c:pt>
                <c:pt idx="174">
                  <c:v>17.4000000000014</c:v>
                </c:pt>
                <c:pt idx="175">
                  <c:v>17.5000000000014</c:v>
                </c:pt>
                <c:pt idx="176">
                  <c:v>17.6000000000014</c:v>
                </c:pt>
                <c:pt idx="177">
                  <c:v>17.7000000000015</c:v>
                </c:pt>
                <c:pt idx="178">
                  <c:v>17.8000000000015</c:v>
                </c:pt>
                <c:pt idx="179">
                  <c:v>17.9000000000015</c:v>
                </c:pt>
                <c:pt idx="180">
                  <c:v>18.0000000000015</c:v>
                </c:pt>
                <c:pt idx="181">
                  <c:v>18.1000000000015</c:v>
                </c:pt>
                <c:pt idx="182">
                  <c:v>18.2000000000016</c:v>
                </c:pt>
                <c:pt idx="183">
                  <c:v>18.3000000000016</c:v>
                </c:pt>
                <c:pt idx="184">
                  <c:v>18.4000000000016</c:v>
                </c:pt>
                <c:pt idx="185">
                  <c:v>18.5000000000016</c:v>
                </c:pt>
                <c:pt idx="186">
                  <c:v>18.6000000000016</c:v>
                </c:pt>
                <c:pt idx="187">
                  <c:v>18.7000000000017</c:v>
                </c:pt>
                <c:pt idx="188">
                  <c:v>18.8000000000017</c:v>
                </c:pt>
                <c:pt idx="189">
                  <c:v>18.9000000000017</c:v>
                </c:pt>
                <c:pt idx="190">
                  <c:v>19.0000000000017</c:v>
                </c:pt>
                <c:pt idx="191">
                  <c:v>19.1000000000017</c:v>
                </c:pt>
                <c:pt idx="192">
                  <c:v>19.2000000000017</c:v>
                </c:pt>
                <c:pt idx="193">
                  <c:v>19.3000000000018</c:v>
                </c:pt>
                <c:pt idx="194">
                  <c:v>19.4000000000018</c:v>
                </c:pt>
                <c:pt idx="195">
                  <c:v>19.5000000000018</c:v>
                </c:pt>
                <c:pt idx="196">
                  <c:v>19.6000000000018</c:v>
                </c:pt>
                <c:pt idx="197">
                  <c:v>19.7000000000018</c:v>
                </c:pt>
                <c:pt idx="198">
                  <c:v>19.8000000000019</c:v>
                </c:pt>
                <c:pt idx="199">
                  <c:v>19.9000000000019</c:v>
                </c:pt>
                <c:pt idx="200">
                  <c:v>20.0000000000019</c:v>
                </c:pt>
                <c:pt idx="201">
                  <c:v>20.1000000000019</c:v>
                </c:pt>
                <c:pt idx="202">
                  <c:v>20.200000000002</c:v>
                </c:pt>
                <c:pt idx="203">
                  <c:v>20.300000000002</c:v>
                </c:pt>
                <c:pt idx="204">
                  <c:v>20.400000000002</c:v>
                </c:pt>
                <c:pt idx="205">
                  <c:v>20.500000000002</c:v>
                </c:pt>
                <c:pt idx="206">
                  <c:v>20.600000000002</c:v>
                </c:pt>
                <c:pt idx="207">
                  <c:v>20.7000000000021</c:v>
                </c:pt>
                <c:pt idx="208">
                  <c:v>20.8000000000021</c:v>
                </c:pt>
                <c:pt idx="209">
                  <c:v>20.9000000000021</c:v>
                </c:pt>
                <c:pt idx="210">
                  <c:v>21.0000000000021</c:v>
                </c:pt>
                <c:pt idx="211">
                  <c:v>21.1000000000021</c:v>
                </c:pt>
                <c:pt idx="212">
                  <c:v>21.2000000000021</c:v>
                </c:pt>
                <c:pt idx="213">
                  <c:v>21.3000000000022</c:v>
                </c:pt>
                <c:pt idx="214">
                  <c:v>21.4000000000022</c:v>
                </c:pt>
                <c:pt idx="215">
                  <c:v>21.5000000000022</c:v>
                </c:pt>
                <c:pt idx="216">
                  <c:v>21.6000000000022</c:v>
                </c:pt>
                <c:pt idx="217">
                  <c:v>21.7000000000022</c:v>
                </c:pt>
                <c:pt idx="218">
                  <c:v>21.8000000000023</c:v>
                </c:pt>
                <c:pt idx="219">
                  <c:v>21.9000000000023</c:v>
                </c:pt>
                <c:pt idx="220">
                  <c:v>22.0000000000023</c:v>
                </c:pt>
                <c:pt idx="221">
                  <c:v>22.1000000000023</c:v>
                </c:pt>
                <c:pt idx="222">
                  <c:v>22.2000000000023</c:v>
                </c:pt>
                <c:pt idx="223">
                  <c:v>22.3000000000024</c:v>
                </c:pt>
                <c:pt idx="224">
                  <c:v>22.4000000000024</c:v>
                </c:pt>
                <c:pt idx="225">
                  <c:v>22.5000000000024</c:v>
                </c:pt>
                <c:pt idx="226">
                  <c:v>22.6000000000024</c:v>
                </c:pt>
                <c:pt idx="227">
                  <c:v>22.7000000000024</c:v>
                </c:pt>
                <c:pt idx="228">
                  <c:v>22.8000000000025</c:v>
                </c:pt>
                <c:pt idx="229">
                  <c:v>22.9000000000025</c:v>
                </c:pt>
                <c:pt idx="230">
                  <c:v>23.0000000000025</c:v>
                </c:pt>
                <c:pt idx="231">
                  <c:v>23.1000000000025</c:v>
                </c:pt>
                <c:pt idx="232">
                  <c:v>23.2000000000025</c:v>
                </c:pt>
                <c:pt idx="233">
                  <c:v>23.3000000000026</c:v>
                </c:pt>
                <c:pt idx="234">
                  <c:v>23.4000000000026</c:v>
                </c:pt>
                <c:pt idx="235">
                  <c:v>23.5000000000026</c:v>
                </c:pt>
                <c:pt idx="236">
                  <c:v>23.6000000000026</c:v>
                </c:pt>
                <c:pt idx="237">
                  <c:v>23.7000000000026</c:v>
                </c:pt>
                <c:pt idx="238">
                  <c:v>23.8000000000026</c:v>
                </c:pt>
                <c:pt idx="239">
                  <c:v>23.9000000000027</c:v>
                </c:pt>
                <c:pt idx="240">
                  <c:v>24.0000000000027</c:v>
                </c:pt>
                <c:pt idx="241">
                  <c:v>24.1000000000027</c:v>
                </c:pt>
                <c:pt idx="242">
                  <c:v>24.2000000000027</c:v>
                </c:pt>
                <c:pt idx="243">
                  <c:v>24.3000000000027</c:v>
                </c:pt>
                <c:pt idx="244">
                  <c:v>24.4000000000028</c:v>
                </c:pt>
                <c:pt idx="245">
                  <c:v>24.5000000000028</c:v>
                </c:pt>
                <c:pt idx="246">
                  <c:v>24.6000000000028</c:v>
                </c:pt>
                <c:pt idx="247">
                  <c:v>24.7000000000028</c:v>
                </c:pt>
                <c:pt idx="248">
                  <c:v>24.8000000000028</c:v>
                </c:pt>
                <c:pt idx="249">
                  <c:v>24.9000000000029</c:v>
                </c:pt>
                <c:pt idx="250">
                  <c:v>25.0000000000029</c:v>
                </c:pt>
                <c:pt idx="251">
                  <c:v>25.1000000000029</c:v>
                </c:pt>
                <c:pt idx="252">
                  <c:v>25.2000000000029</c:v>
                </c:pt>
                <c:pt idx="253">
                  <c:v>25.3000000000029</c:v>
                </c:pt>
                <c:pt idx="254">
                  <c:v>25.400000000003</c:v>
                </c:pt>
                <c:pt idx="255">
                  <c:v>25.500000000003</c:v>
                </c:pt>
                <c:pt idx="256">
                  <c:v>25.600000000003</c:v>
                </c:pt>
                <c:pt idx="257">
                  <c:v>25.700000000003</c:v>
                </c:pt>
                <c:pt idx="258">
                  <c:v>25.800000000003</c:v>
                </c:pt>
                <c:pt idx="259">
                  <c:v>25.9000000000031</c:v>
                </c:pt>
                <c:pt idx="260">
                  <c:v>26.0000000000031</c:v>
                </c:pt>
                <c:pt idx="261">
                  <c:v>26.1000000000031</c:v>
                </c:pt>
                <c:pt idx="262">
                  <c:v>26.2000000000031</c:v>
                </c:pt>
                <c:pt idx="263">
                  <c:v>26.3000000000031</c:v>
                </c:pt>
                <c:pt idx="264">
                  <c:v>26.4000000000031</c:v>
                </c:pt>
                <c:pt idx="265">
                  <c:v>26.5000000000032</c:v>
                </c:pt>
                <c:pt idx="266">
                  <c:v>26.6000000000032</c:v>
                </c:pt>
                <c:pt idx="267">
                  <c:v>26.7000000000032</c:v>
                </c:pt>
                <c:pt idx="268">
                  <c:v>26.8000000000032</c:v>
                </c:pt>
                <c:pt idx="269">
                  <c:v>26.9000000000032</c:v>
                </c:pt>
                <c:pt idx="270">
                  <c:v>27.0000000000033</c:v>
                </c:pt>
                <c:pt idx="271">
                  <c:v>27.1000000000033</c:v>
                </c:pt>
                <c:pt idx="272">
                  <c:v>27.2000000000033</c:v>
                </c:pt>
                <c:pt idx="273">
                  <c:v>27.3000000000033</c:v>
                </c:pt>
                <c:pt idx="274">
                  <c:v>27.4000000000033</c:v>
                </c:pt>
                <c:pt idx="275">
                  <c:v>27.5000000000034</c:v>
                </c:pt>
                <c:pt idx="276">
                  <c:v>27.6000000000034</c:v>
                </c:pt>
                <c:pt idx="277">
                  <c:v>27.7000000000034</c:v>
                </c:pt>
                <c:pt idx="278">
                  <c:v>27.8000000000034</c:v>
                </c:pt>
                <c:pt idx="279">
                  <c:v>27.9000000000034</c:v>
                </c:pt>
                <c:pt idx="280">
                  <c:v>28.0000000000035</c:v>
                </c:pt>
                <c:pt idx="281">
                  <c:v>28.1000000000035</c:v>
                </c:pt>
                <c:pt idx="282">
                  <c:v>28.2000000000035</c:v>
                </c:pt>
                <c:pt idx="283">
                  <c:v>28.3000000000035</c:v>
                </c:pt>
                <c:pt idx="284">
                  <c:v>28.4000000000035</c:v>
                </c:pt>
                <c:pt idx="285">
                  <c:v>28.5000000000035</c:v>
                </c:pt>
                <c:pt idx="286">
                  <c:v>28.6000000000036</c:v>
                </c:pt>
                <c:pt idx="287">
                  <c:v>28.7000000000036</c:v>
                </c:pt>
                <c:pt idx="288">
                  <c:v>28.8000000000036</c:v>
                </c:pt>
                <c:pt idx="289">
                  <c:v>28.9000000000036</c:v>
                </c:pt>
                <c:pt idx="290">
                  <c:v>29.0000000000036</c:v>
                </c:pt>
                <c:pt idx="291">
                  <c:v>29.1000000000037</c:v>
                </c:pt>
                <c:pt idx="292">
                  <c:v>29.2000000000037</c:v>
                </c:pt>
                <c:pt idx="293">
                  <c:v>29.3000000000037</c:v>
                </c:pt>
                <c:pt idx="294">
                  <c:v>29.4000000000037</c:v>
                </c:pt>
                <c:pt idx="295">
                  <c:v>29.5000000000037</c:v>
                </c:pt>
                <c:pt idx="296">
                  <c:v>29.6000000000038</c:v>
                </c:pt>
                <c:pt idx="297">
                  <c:v>29.7000000000038</c:v>
                </c:pt>
                <c:pt idx="298">
                  <c:v>29.8000000000038</c:v>
                </c:pt>
                <c:pt idx="299">
                  <c:v>29.9000000000038</c:v>
                </c:pt>
                <c:pt idx="300">
                  <c:v>30.0000000000038</c:v>
                </c:pt>
                <c:pt idx="301">
                  <c:v>30.1000000000038</c:v>
                </c:pt>
                <c:pt idx="302">
                  <c:v>30.2000000000038</c:v>
                </c:pt>
                <c:pt idx="303">
                  <c:v>30.3000000000038</c:v>
                </c:pt>
                <c:pt idx="304">
                  <c:v>30.4000000000038</c:v>
                </c:pt>
                <c:pt idx="305">
                  <c:v>30.5000000000038</c:v>
                </c:pt>
                <c:pt idx="306">
                  <c:v>30.6000000000038</c:v>
                </c:pt>
                <c:pt idx="307">
                  <c:v>30.7000000000038</c:v>
                </c:pt>
                <c:pt idx="308">
                  <c:v>30.8000000000038</c:v>
                </c:pt>
                <c:pt idx="309">
                  <c:v>30.9000000000038</c:v>
                </c:pt>
                <c:pt idx="310">
                  <c:v>31.0000000000038</c:v>
                </c:pt>
                <c:pt idx="311">
                  <c:v>31.1000000000038</c:v>
                </c:pt>
                <c:pt idx="312">
                  <c:v>31.2000000000038</c:v>
                </c:pt>
                <c:pt idx="313">
                  <c:v>31.3000000000038</c:v>
                </c:pt>
                <c:pt idx="314">
                  <c:v>31.4000000000038</c:v>
                </c:pt>
                <c:pt idx="315">
                  <c:v>31.5000000000038</c:v>
                </c:pt>
                <c:pt idx="316">
                  <c:v>31.6000000000038</c:v>
                </c:pt>
                <c:pt idx="317">
                  <c:v>31.7000000000038</c:v>
                </c:pt>
                <c:pt idx="318">
                  <c:v>31.8000000000038</c:v>
                </c:pt>
                <c:pt idx="319">
                  <c:v>31.9000000000038</c:v>
                </c:pt>
                <c:pt idx="320">
                  <c:v>32.0000000000038</c:v>
                </c:pt>
                <c:pt idx="321">
                  <c:v>32.1000000000038</c:v>
                </c:pt>
                <c:pt idx="322">
                  <c:v>32.2000000000038</c:v>
                </c:pt>
                <c:pt idx="323">
                  <c:v>32.3000000000038</c:v>
                </c:pt>
                <c:pt idx="324">
                  <c:v>32.4000000000038</c:v>
                </c:pt>
                <c:pt idx="325">
                  <c:v>32.5000000000038</c:v>
                </c:pt>
                <c:pt idx="326">
                  <c:v>32.6000000000038</c:v>
                </c:pt>
                <c:pt idx="327">
                  <c:v>32.7000000000038</c:v>
                </c:pt>
                <c:pt idx="328">
                  <c:v>32.8000000000038</c:v>
                </c:pt>
                <c:pt idx="329">
                  <c:v>32.9000000000038</c:v>
                </c:pt>
                <c:pt idx="330">
                  <c:v>33.0000000000038</c:v>
                </c:pt>
                <c:pt idx="331">
                  <c:v>33.1000000000039</c:v>
                </c:pt>
                <c:pt idx="332">
                  <c:v>33.2000000000038</c:v>
                </c:pt>
                <c:pt idx="333">
                  <c:v>33.3000000000038</c:v>
                </c:pt>
                <c:pt idx="334">
                  <c:v>33.4000000000038</c:v>
                </c:pt>
                <c:pt idx="335">
                  <c:v>33.5000000000039</c:v>
                </c:pt>
                <c:pt idx="336">
                  <c:v>33.6000000000039</c:v>
                </c:pt>
                <c:pt idx="337">
                  <c:v>33.7000000000038</c:v>
                </c:pt>
                <c:pt idx="338">
                  <c:v>33.8000000000039</c:v>
                </c:pt>
                <c:pt idx="339">
                  <c:v>33.9000000000039</c:v>
                </c:pt>
                <c:pt idx="340">
                  <c:v>34.0000000000039</c:v>
                </c:pt>
                <c:pt idx="341">
                  <c:v>34.1000000000039</c:v>
                </c:pt>
                <c:pt idx="342">
                  <c:v>34.2000000000039</c:v>
                </c:pt>
                <c:pt idx="343">
                  <c:v>34.3000000000039</c:v>
                </c:pt>
                <c:pt idx="344">
                  <c:v>34.4000000000039</c:v>
                </c:pt>
                <c:pt idx="345">
                  <c:v>34.5000000000039</c:v>
                </c:pt>
                <c:pt idx="346">
                  <c:v>34.6000000000039</c:v>
                </c:pt>
                <c:pt idx="347">
                  <c:v>34.7000000000039</c:v>
                </c:pt>
                <c:pt idx="348">
                  <c:v>34.8000000000039</c:v>
                </c:pt>
                <c:pt idx="349">
                  <c:v>34.9000000000039</c:v>
                </c:pt>
                <c:pt idx="350">
                  <c:v>35.0000000000039</c:v>
                </c:pt>
                <c:pt idx="351">
                  <c:v>35.1000000000039</c:v>
                </c:pt>
                <c:pt idx="352">
                  <c:v>35.2000000000039</c:v>
                </c:pt>
                <c:pt idx="353">
                  <c:v>35.3000000000039</c:v>
                </c:pt>
                <c:pt idx="354">
                  <c:v>35.4000000000039</c:v>
                </c:pt>
                <c:pt idx="355">
                  <c:v>35.5000000000039</c:v>
                </c:pt>
                <c:pt idx="356">
                  <c:v>35.6000000000039</c:v>
                </c:pt>
                <c:pt idx="357">
                  <c:v>35.7000000000039</c:v>
                </c:pt>
                <c:pt idx="358">
                  <c:v>35.8000000000039</c:v>
                </c:pt>
                <c:pt idx="359">
                  <c:v>35.9000000000039</c:v>
                </c:pt>
                <c:pt idx="360">
                  <c:v>36.0000000000039</c:v>
                </c:pt>
                <c:pt idx="361">
                  <c:v>36.1000000000039</c:v>
                </c:pt>
                <c:pt idx="362">
                  <c:v>36.2000000000039</c:v>
                </c:pt>
                <c:pt idx="363">
                  <c:v>36.3000000000039</c:v>
                </c:pt>
                <c:pt idx="364">
                  <c:v>36.4000000000039</c:v>
                </c:pt>
                <c:pt idx="365">
                  <c:v>36.5000000000039</c:v>
                </c:pt>
                <c:pt idx="366">
                  <c:v>36.6000000000039</c:v>
                </c:pt>
                <c:pt idx="367">
                  <c:v>36.7000000000039</c:v>
                </c:pt>
                <c:pt idx="368">
                  <c:v>36.8000000000039</c:v>
                </c:pt>
                <c:pt idx="369">
                  <c:v>36.9000000000039</c:v>
                </c:pt>
                <c:pt idx="370">
                  <c:v>37.0000000000039</c:v>
                </c:pt>
                <c:pt idx="371">
                  <c:v>37.1000000000039</c:v>
                </c:pt>
                <c:pt idx="372">
                  <c:v>37.2000000000039</c:v>
                </c:pt>
                <c:pt idx="373">
                  <c:v>37.3000000000039</c:v>
                </c:pt>
                <c:pt idx="374">
                  <c:v>37.4000000000039</c:v>
                </c:pt>
                <c:pt idx="375">
                  <c:v>37.5000000000039</c:v>
                </c:pt>
                <c:pt idx="376">
                  <c:v>37.6000000000039</c:v>
                </c:pt>
                <c:pt idx="377">
                  <c:v>37.7000000000039</c:v>
                </c:pt>
                <c:pt idx="378">
                  <c:v>37.8000000000039</c:v>
                </c:pt>
                <c:pt idx="379">
                  <c:v>37.9000000000039</c:v>
                </c:pt>
                <c:pt idx="380">
                  <c:v>38.0000000000039</c:v>
                </c:pt>
                <c:pt idx="381">
                  <c:v>38.1000000000039</c:v>
                </c:pt>
                <c:pt idx="382">
                  <c:v>38.2000000000039</c:v>
                </c:pt>
                <c:pt idx="383">
                  <c:v>38.3000000000039</c:v>
                </c:pt>
                <c:pt idx="384">
                  <c:v>38.4000000000039</c:v>
                </c:pt>
                <c:pt idx="385">
                  <c:v>38.5000000000039</c:v>
                </c:pt>
                <c:pt idx="386">
                  <c:v>38.6000000000039</c:v>
                </c:pt>
                <c:pt idx="387">
                  <c:v>38.7000000000039</c:v>
                </c:pt>
                <c:pt idx="388">
                  <c:v>38.8000000000039</c:v>
                </c:pt>
                <c:pt idx="389">
                  <c:v>38.9000000000039</c:v>
                </c:pt>
                <c:pt idx="390">
                  <c:v>39.0000000000039</c:v>
                </c:pt>
                <c:pt idx="391">
                  <c:v>39.1000000000039</c:v>
                </c:pt>
                <c:pt idx="392">
                  <c:v>39.2000000000039</c:v>
                </c:pt>
                <c:pt idx="393">
                  <c:v>39.3000000000039</c:v>
                </c:pt>
                <c:pt idx="394">
                  <c:v>39.4000000000039</c:v>
                </c:pt>
                <c:pt idx="395">
                  <c:v>39.5000000000039</c:v>
                </c:pt>
                <c:pt idx="396">
                  <c:v>39.6000000000039</c:v>
                </c:pt>
                <c:pt idx="397">
                  <c:v>39.7000000000039</c:v>
                </c:pt>
                <c:pt idx="398">
                  <c:v>39.8000000000039</c:v>
                </c:pt>
                <c:pt idx="399">
                  <c:v>39.9000000000039</c:v>
                </c:pt>
                <c:pt idx="400">
                  <c:v>40.0000000000039</c:v>
                </c:pt>
              </c:numCache>
            </c:numRef>
          </c:xVal>
          <c:yVal>
            <c:numRef>
              <c:f>Tablas!$B$10:$B$410</c:f>
              <c:numCache>
                <c:ptCount val="401"/>
                <c:pt idx="0">
                  <c:v>0</c:v>
                </c:pt>
                <c:pt idx="1">
                  <c:v>0.0007619261912169926</c:v>
                </c:pt>
                <c:pt idx="2">
                  <c:v>0.0014231850598050157</c:v>
                </c:pt>
                <c:pt idx="3">
                  <c:v>0.0020024908937109035</c:v>
                </c:pt>
                <c:pt idx="4">
                  <c:v>0.002514189950674272</c:v>
                </c:pt>
                <c:pt idx="5">
                  <c:v>0.0029694646011156</c:v>
                </c:pt>
                <c:pt idx="6">
                  <c:v>0.0033771599476079693</c:v>
                </c:pt>
                <c:pt idx="7">
                  <c:v>0.003744364151864281</c:v>
                </c:pt>
                <c:pt idx="8">
                  <c:v>0.0040768240326582664</c:v>
                </c:pt>
                <c:pt idx="9">
                  <c:v>0.004379248022903196</c:v>
                </c:pt>
                <c:pt idx="10">
                  <c:v>0.00465553056414351</c:v>
                </c:pt>
                <c:pt idx="11">
                  <c:v>0.004908920722009078</c:v>
                </c:pt>
                <c:pt idx="12">
                  <c:v>0.005142150555327902</c:v>
                </c:pt>
                <c:pt idx="13">
                  <c:v>0.005357534017445557</c:v>
                </c:pt>
                <c:pt idx="14">
                  <c:v>0.005557043990838199</c:v>
                </c:pt>
                <c:pt idx="15">
                  <c:v>0.005742372894980145</c:v>
                </c:pt>
                <c:pt idx="16">
                  <c:v>0.005914980813830202</c:v>
                </c:pt>
                <c:pt idx="17">
                  <c:v>0.006076134041738829</c:v>
                </c:pt>
                <c:pt idx="18">
                  <c:v>0.006226936201803763</c:v>
                </c:pt>
                <c:pt idx="19">
                  <c:v>0.0063683535544990675</c:v>
                </c:pt>
                <c:pt idx="20">
                  <c:v>0.006501235723829997</c:v>
                </c:pt>
                <c:pt idx="21">
                  <c:v>0.006626332780663938</c:v>
                </c:pt>
                <c:pt idx="22">
                  <c:v>0.006744309408951099</c:v>
                </c:pt>
                <c:pt idx="23">
                  <c:v>0.006855756719892423</c:v>
                </c:pt>
                <c:pt idx="24">
                  <c:v>0.006961202157390127</c:v>
                </c:pt>
                <c:pt idx="25">
                  <c:v>0.0070611178451189145</c:v>
                </c:pt>
                <c:pt idx="26">
                  <c:v>0.007155927653944234</c:v>
                </c:pt>
                <c:pt idx="27">
                  <c:v>0.007246013212859678</c:v>
                </c:pt>
                <c:pt idx="28">
                  <c:v>0.0073317190432153284</c:v>
                </c:pt>
                <c:pt idx="29">
                  <c:v>0.007413356961878452</c:v>
                </c:pt>
                <c:pt idx="30">
                  <c:v>0.007491209871958137</c:v>
                </c:pt>
                <c:pt idx="31">
                  <c:v>0.007565535038223371</c:v>
                </c:pt>
                <c:pt idx="32">
                  <c:v>0.007636566927129152</c:v>
                </c:pt>
                <c:pt idx="33">
                  <c:v>0.007704519677508445</c:v>
                </c:pt>
                <c:pt idx="34">
                  <c:v>0.007769589256776773</c:v>
                </c:pt>
                <c:pt idx="35">
                  <c:v>0.007831955348381131</c:v>
                </c:pt>
                <c:pt idx="36">
                  <c:v>0.007891783008779477</c:v>
                </c:pt>
                <c:pt idx="37">
                  <c:v>0.007949224126128017</c:v>
                </c:pt>
                <c:pt idx="38">
                  <c:v>0.008004418707819688</c:v>
                </c:pt>
                <c:pt idx="39">
                  <c:v>0.0080574960198523</c:v>
                </c:pt>
                <c:pt idx="40">
                  <c:v>0.00810857559754543</c:v>
                </c:pt>
                <c:pt idx="41">
                  <c:v>0.008157768144240638</c:v>
                </c:pt>
                <c:pt idx="42">
                  <c:v>0.0082051763322062</c:v>
                </c:pt>
                <c:pt idx="43">
                  <c:v>0.008250895517940787</c:v>
                </c:pt>
                <c:pt idx="44">
                  <c:v>0.008295014382363247</c:v>
                </c:pt>
                <c:pt idx="45">
                  <c:v>0.008337615504932469</c:v>
                </c:pt>
                <c:pt idx="46">
                  <c:v>0.00837877587951797</c:v>
                </c:pt>
                <c:pt idx="47">
                  <c:v>0.008418567378801357</c:v>
                </c:pt>
                <c:pt idx="48">
                  <c:v>0.008457057173101688</c:v>
                </c:pt>
                <c:pt idx="49">
                  <c:v>0.008494308108759074</c:v>
                </c:pt>
                <c:pt idx="50">
                  <c:v>0.008530379050560194</c:v>
                </c:pt>
                <c:pt idx="51">
                  <c:v>0.008565325192130276</c:v>
                </c:pt>
                <c:pt idx="52">
                  <c:v>0.008599198337733965</c:v>
                </c:pt>
                <c:pt idx="53">
                  <c:v>0.00863204715851122</c:v>
                </c:pt>
                <c:pt idx="54">
                  <c:v>0.008663917425813702</c:v>
                </c:pt>
                <c:pt idx="55">
                  <c:v>0.008694852223994192</c:v>
                </c:pt>
                <c:pt idx="56">
                  <c:v>0.008724892144729409</c:v>
                </c:pt>
                <c:pt idx="57">
                  <c:v>0.008754075464719218</c:v>
                </c:pt>
                <c:pt idx="58">
                  <c:v>0.008782438308398047</c:v>
                </c:pt>
                <c:pt idx="59">
                  <c:v>0.008810014797112858</c:v>
                </c:pt>
                <c:pt idx="60">
                  <c:v>0.008836837186062972</c:v>
                </c:pt>
                <c:pt idx="61">
                  <c:v>0.00886293599015725</c:v>
                </c:pt>
                <c:pt idx="62">
                  <c:v>0.008888340099821136</c:v>
                </c:pt>
                <c:pt idx="63">
                  <c:v>0.00891307688767755</c:v>
                </c:pt>
                <c:pt idx="64">
                  <c:v>0.00893717230692979</c:v>
                </c:pt>
                <c:pt idx="65">
                  <c:v>0.008960650982189863</c:v>
                </c:pt>
                <c:pt idx="66">
                  <c:v>0.008983536293420413</c:v>
                </c:pt>
                <c:pt idx="67">
                  <c:v>0.009005850453591834</c:v>
                </c:pt>
                <c:pt idx="68">
                  <c:v>0.009027614580596746</c:v>
                </c:pt>
                <c:pt idx="69">
                  <c:v>0.009048848763911248</c:v>
                </c:pt>
                <c:pt idx="70">
                  <c:v>0.009069572126445238</c:v>
                </c:pt>
                <c:pt idx="71">
                  <c:v>0.009089802881982096</c:v>
                </c:pt>
                <c:pt idx="72">
                  <c:v>0.009109558388570341</c:v>
                </c:pt>
                <c:pt idx="73">
                  <c:v>0.009128855198196237</c:v>
                </c:pt>
                <c:pt idx="74">
                  <c:v>0.009147709103036101</c:v>
                </c:pt>
                <c:pt idx="75">
                  <c:v>0.009166135178559968</c:v>
                </c:pt>
                <c:pt idx="76">
                  <c:v>0.009184147823733878</c:v>
                </c:pt>
                <c:pt idx="77">
                  <c:v>0.0092017607985461</c:v>
                </c:pt>
                <c:pt idx="78">
                  <c:v>0.009218987259062821</c:v>
                </c:pt>
                <c:pt idx="79">
                  <c:v>0.009235839790201025</c:v>
                </c:pt>
                <c:pt idx="80">
                  <c:v>0.009252330436390092</c:v>
                </c:pt>
                <c:pt idx="81">
                  <c:v>0.009268470730279149</c:v>
                </c:pt>
                <c:pt idx="82">
                  <c:v>0.009284271719633941</c:v>
                </c:pt>
                <c:pt idx="83">
                  <c:v>0.009299743992555058</c:v>
                </c:pt>
                <c:pt idx="84">
                  <c:v>0.009314897701138464</c:v>
                </c:pt>
                <c:pt idx="85">
                  <c:v>0.009329742583689465</c:v>
                </c:pt>
                <c:pt idx="86">
                  <c:v>0.009344287985592243</c:v>
                </c:pt>
                <c:pt idx="87">
                  <c:v>0.009358542878928929</c:v>
                </c:pt>
                <c:pt idx="88">
                  <c:v>0.009372515880934783</c:v>
                </c:pt>
                <c:pt idx="89">
                  <c:v>0.009386215271369227</c:v>
                </c:pt>
                <c:pt idx="90">
                  <c:v>0.009399649008876325</c:v>
                </c:pt>
                <c:pt idx="91">
                  <c:v>0.00941282474640263</c:v>
                </c:pt>
                <c:pt idx="92">
                  <c:v>0.009425749845735187</c:v>
                </c:pt>
                <c:pt idx="93">
                  <c:v>0.009438431391217663</c:v>
                </c:pt>
                <c:pt idx="94">
                  <c:v>0.009450876202698353</c:v>
                </c:pt>
                <c:pt idx="95">
                  <c:v>0.00946309084775977</c:v>
                </c:pt>
                <c:pt idx="96">
                  <c:v>0.009475081653275893</c:v>
                </c:pt>
                <c:pt idx="97">
                  <c:v>0.009486854716339792</c:v>
                </c:pt>
                <c:pt idx="98">
                  <c:v>0.009498415914601321</c:v>
                </c:pt>
                <c:pt idx="99">
                  <c:v>0.009509770916051678</c:v>
                </c:pt>
                <c:pt idx="100">
                  <c:v>0.00952092518828906</c:v>
                </c:pt>
                <c:pt idx="101">
                  <c:v>0.009531884007297235</c:v>
                </c:pt>
                <c:pt idx="102">
                  <c:v>0.009542652465766665</c:v>
                </c:pt>
                <c:pt idx="103">
                  <c:v>0.009553235480985717</c:v>
                </c:pt>
                <c:pt idx="104">
                  <c:v>0.009563637802327695</c:v>
                </c:pt>
                <c:pt idx="105">
                  <c:v>0.00957386401835756</c:v>
                </c:pt>
                <c:pt idx="106">
                  <c:v>0.00958391856358084</c:v>
                </c:pt>
                <c:pt idx="107">
                  <c:v>0.009593805724855402</c:v>
                </c:pt>
                <c:pt idx="108">
                  <c:v>0.00960352964748566</c:v>
                </c:pt>
                <c:pt idx="109">
                  <c:v>0.009613094341017436</c:v>
                </c:pt>
                <c:pt idx="110">
                  <c:v>0.009622503684750396</c:v>
                </c:pt>
                <c:pt idx="111">
                  <c:v>0.009631761432984156</c:v>
                </c:pt>
                <c:pt idx="112">
                  <c:v>0.009640871220012745</c:v>
                </c:pt>
                <c:pt idx="113">
                  <c:v>0.009649836564881555</c:v>
                </c:pt>
                <c:pt idx="114">
                  <c:v>0.009658660875919786</c:v>
                </c:pt>
                <c:pt idx="115">
                  <c:v>0.009667347455060626</c:v>
                </c:pt>
                <c:pt idx="116">
                  <c:v>0.009675899501960782</c:v>
                </c:pt>
                <c:pt idx="117">
                  <c:v>0.00968432011793001</c:v>
                </c:pt>
                <c:pt idx="118">
                  <c:v>0.009692612309680874</c:v>
                </c:pt>
                <c:pt idx="119">
                  <c:v>0.009700778992908258</c:v>
                </c:pt>
                <c:pt idx="120">
                  <c:v>0.009708822995707543</c:v>
                </c:pt>
                <c:pt idx="121">
                  <c:v>0.00971674706183988</c:v>
                </c:pt>
                <c:pt idx="122">
                  <c:v>0.00972455385385253</c:v>
                </c:pt>
                <c:pt idx="123">
                  <c:v>0.00973224595606164</c:v>
                </c:pt>
                <c:pt idx="124">
                  <c:v>0.009739825877404525</c:v>
                </c:pt>
                <c:pt idx="125">
                  <c:v>0.009747296054168074</c:v>
                </c:pt>
                <c:pt idx="126">
                  <c:v>0.009754658852599473</c:v>
                </c:pt>
                <c:pt idx="127">
                  <c:v>0.009761916571405203</c:v>
                </c:pt>
                <c:pt idx="128">
                  <c:v>0.009769071444143742</c:v>
                </c:pt>
                <c:pt idx="129">
                  <c:v>0.00977612564151729</c:v>
                </c:pt>
                <c:pt idx="130">
                  <c:v>0.009783081273567456</c:v>
                </c:pt>
                <c:pt idx="131">
                  <c:v>0.00978994039177946</c:v>
                </c:pt>
                <c:pt idx="132">
                  <c:v>0.009796704991099477</c:v>
                </c:pt>
                <c:pt idx="133">
                  <c:v>0.009803377011869039</c:v>
                </c:pt>
                <c:pt idx="134">
                  <c:v>0.009809958341680611</c:v>
                </c:pt>
                <c:pt idx="135">
                  <c:v>0.009816450817158016</c:v>
                </c:pt>
                <c:pt idx="136">
                  <c:v>0.009822856225665168</c:v>
                </c:pt>
                <c:pt idx="137">
                  <c:v>0.009829176306946623</c:v>
                </c:pt>
                <c:pt idx="138">
                  <c:v>0.009835412754702913</c:v>
                </c:pt>
                <c:pt idx="139">
                  <c:v>0.009841567218103786</c:v>
                </c:pt>
                <c:pt idx="140">
                  <c:v>0.009847641303242154</c:v>
                </c:pt>
                <c:pt idx="141">
                  <c:v>0.009853636574531458</c:v>
                </c:pt>
                <c:pt idx="142">
                  <c:v>0.00985955455604894</c:v>
                </c:pt>
                <c:pt idx="143">
                  <c:v>0.009865396732827374</c:v>
                </c:pt>
                <c:pt idx="144">
                  <c:v>0.00987116455209741</c:v>
                </c:pt>
                <c:pt idx="145">
                  <c:v>0.0098768594244828</c:v>
                </c:pt>
                <c:pt idx="146">
                  <c:v>0.009882482725150582</c:v>
                </c:pt>
                <c:pt idx="147">
                  <c:v>0.00988803579491812</c:v>
                </c:pt>
                <c:pt idx="148">
                  <c:v>0.009893519941318986</c:v>
                </c:pt>
                <c:pt idx="149">
                  <c:v>0.009898936439629354</c:v>
                </c:pt>
                <c:pt idx="150">
                  <c:v>0.009904286533856648</c:v>
                </c:pt>
                <c:pt idx="151">
                  <c:v>0.009909571437692076</c:v>
                </c:pt>
                <c:pt idx="152">
                  <c:v>0.009914792335428517</c:v>
                </c:pt>
                <c:pt idx="153">
                  <c:v>0.009919950382845301</c:v>
                </c:pt>
                <c:pt idx="154">
                  <c:v>0.009925046708061193</c:v>
                </c:pt>
                <c:pt idx="155">
                  <c:v>0.009930082412356954</c:v>
                </c:pt>
                <c:pt idx="156">
                  <c:v>0.00993505857096872</c:v>
                </c:pt>
                <c:pt idx="157">
                  <c:v>0.009939976233853409</c:v>
                </c:pt>
                <c:pt idx="158">
                  <c:v>0.009944836426427258</c:v>
                </c:pt>
                <c:pt idx="159">
                  <c:v>0.00994964015027868</c:v>
                </c:pt>
                <c:pt idx="160">
                  <c:v>0.009954388383856361</c:v>
                </c:pt>
                <c:pt idx="161">
                  <c:v>0.009959082083133685</c:v>
                </c:pt>
                <c:pt idx="162">
                  <c:v>0.009963722182250353</c:v>
                </c:pt>
                <c:pt idx="163">
                  <c:v>0.009968309594132209</c:v>
                </c:pt>
                <c:pt idx="164">
                  <c:v>0.009972845211090011</c:v>
                </c:pt>
                <c:pt idx="165">
                  <c:v>0.009977329905398076</c:v>
                </c:pt>
                <c:pt idx="166">
                  <c:v>0.009981764529853516</c:v>
                </c:pt>
                <c:pt idx="167">
                  <c:v>0.009986149918316855</c:v>
                </c:pt>
                <c:pt idx="168">
                  <c:v>0.00999048688623476</c:v>
                </c:pt>
                <c:pt idx="169">
                  <c:v>0.00999477623114552</c:v>
                </c:pt>
                <c:pt idx="170">
                  <c:v>0.009999018733167981</c:v>
                </c:pt>
                <c:pt idx="171">
                  <c:v>0.010003215155474551</c:v>
                </c:pt>
                <c:pt idx="172">
                  <c:v>0.010007366244748869</c:v>
                </c:pt>
                <c:pt idx="173">
                  <c:v>0.010011472731628716</c:v>
                </c:pt>
                <c:pt idx="174">
                  <c:v>0.010015535331134749</c:v>
                </c:pt>
                <c:pt idx="175">
                  <c:v>0.010019554743085536</c:v>
                </c:pt>
                <c:pt idx="176">
                  <c:v>0.010023531652499444</c:v>
                </c:pt>
                <c:pt idx="177">
                  <c:v>0.010027466729983822</c:v>
                </c:pt>
                <c:pt idx="178">
                  <c:v>0.010031360632111989</c:v>
                </c:pt>
                <c:pt idx="179">
                  <c:v>0.01003521400178845</c:v>
                </c:pt>
                <c:pt idx="180">
                  <c:v>0.010039027468602746</c:v>
                </c:pt>
                <c:pt idx="181">
                  <c:v>0.010042801649172386</c:v>
                </c:pt>
                <c:pt idx="182">
                  <c:v>0.010046537147475233</c:v>
                </c:pt>
                <c:pt idx="183">
                  <c:v>0.0100502345551717</c:v>
                </c:pt>
                <c:pt idx="184">
                  <c:v>0.01005389445191718</c:v>
                </c:pt>
                <c:pt idx="185">
                  <c:v>0.010057517405664981</c:v>
                </c:pt>
                <c:pt idx="186">
                  <c:v>0.01006110397296015</c:v>
                </c:pt>
                <c:pt idx="187">
                  <c:v>0.010064654699224478</c:v>
                </c:pt>
                <c:pt idx="188">
                  <c:v>0.010068170119033003</c:v>
                </c:pt>
                <c:pt idx="189">
                  <c:v>0.010071650756382335</c:v>
                </c:pt>
                <c:pt idx="190">
                  <c:v>0.01007509712495101</c:v>
                </c:pt>
                <c:pt idx="191">
                  <c:v>0.010078509728352216</c:v>
                </c:pt>
                <c:pt idx="192">
                  <c:v>0.01008188906037914</c:v>
                </c:pt>
                <c:pt idx="193">
                  <c:v>0.010085235605243137</c:v>
                </c:pt>
                <c:pt idx="194">
                  <c:v>0.010088549837805034</c:v>
                </c:pt>
                <c:pt idx="195">
                  <c:v>0.010091832223799758</c:v>
                </c:pt>
                <c:pt idx="196">
                  <c:v>0.010095083220054505</c:v>
                </c:pt>
                <c:pt idx="197">
                  <c:v>0.010098303274700697</c:v>
                </c:pt>
                <c:pt idx="198">
                  <c:v>0.010101492827379908</c:v>
                </c:pt>
                <c:pt idx="199">
                  <c:v>0.010104652309443955</c:v>
                </c:pt>
                <c:pt idx="200">
                  <c:v>0.010107782144149388</c:v>
                </c:pt>
                <c:pt idx="201">
                  <c:v>0.010110882746846496</c:v>
                </c:pt>
                <c:pt idx="202">
                  <c:v>0.010113954525163065</c:v>
                </c:pt>
                <c:pt idx="203">
                  <c:v>0.010116997879183007</c:v>
                </c:pt>
                <c:pt idx="204">
                  <c:v>0.010120013201620103</c:v>
                </c:pt>
                <c:pt idx="205">
                  <c:v>0.010123000877986904</c:v>
                </c:pt>
                <c:pt idx="206">
                  <c:v>0.010125961286759065</c:v>
                </c:pt>
                <c:pt idx="207">
                  <c:v>0.01012889479953516</c:v>
                </c:pt>
                <c:pt idx="208">
                  <c:v>0.010131801781192176</c:v>
                </c:pt>
                <c:pt idx="209">
                  <c:v>0.010134682590036815</c:v>
                </c:pt>
                <c:pt idx="210">
                  <c:v>0.010137537577952707</c:v>
                </c:pt>
                <c:pt idx="211">
                  <c:v>0.01014036709054371</c:v>
                </c:pt>
                <c:pt idx="212">
                  <c:v>0.010143171467273358</c:v>
                </c:pt>
                <c:pt idx="213">
                  <c:v>0.01014595104160064</c:v>
                </c:pt>
                <c:pt idx="214">
                  <c:v>0.010148706141112166</c:v>
                </c:pt>
                <c:pt idx="215">
                  <c:v>0.01015143708765088</c:v>
                </c:pt>
                <c:pt idx="216">
                  <c:v>0.010154144197441392</c:v>
                </c:pt>
                <c:pt idx="217">
                  <c:v>0.010156827781212036</c:v>
                </c:pt>
                <c:pt idx="218">
                  <c:v>0.010159488144313774</c:v>
                </c:pt>
                <c:pt idx="219">
                  <c:v>0.010162125586836006</c:v>
                </c:pt>
                <c:pt idx="220">
                  <c:v>0.01016474040371943</c:v>
                </c:pt>
                <c:pt idx="221">
                  <c:v>0.010167332884865979</c:v>
                </c:pt>
                <c:pt idx="222">
                  <c:v>0.010169903315245973</c:v>
                </c:pt>
                <c:pt idx="223">
                  <c:v>0.01017245197500254</c:v>
                </c:pt>
                <c:pt idx="224">
                  <c:v>0.010174979139553389</c:v>
                </c:pt>
                <c:pt idx="225">
                  <c:v>0.010177485079690041</c:v>
                </c:pt>
                <c:pt idx="226">
                  <c:v>0.010179970061674544</c:v>
                </c:pt>
                <c:pt idx="227">
                  <c:v>0.010182434347333784</c:v>
                </c:pt>
                <c:pt idx="228">
                  <c:v>0.01018487819415146</c:v>
                </c:pt>
                <c:pt idx="229">
                  <c:v>0.010187301855357744</c:v>
                </c:pt>
                <c:pt idx="230">
                  <c:v>0.010189705580016776</c:v>
                </c:pt>
                <c:pt idx="231">
                  <c:v>0.010192089613111981</c:v>
                </c:pt>
                <c:pt idx="232">
                  <c:v>0.010194454195629293</c:v>
                </c:pt>
                <c:pt idx="233">
                  <c:v>0.010196799564638365</c:v>
                </c:pt>
                <c:pt idx="234">
                  <c:v>0.0101991259533718</c:v>
                </c:pt>
                <c:pt idx="235">
                  <c:v>0.010201433591302472</c:v>
                </c:pt>
                <c:pt idx="236">
                  <c:v>0.010203722704218977</c:v>
                </c:pt>
                <c:pt idx="237">
                  <c:v>0.010205993514299285</c:v>
                </c:pt>
                <c:pt idx="238">
                  <c:v>0.010208246240182609</c:v>
                </c:pt>
                <c:pt idx="239">
                  <c:v>0.010210481097039602</c:v>
                </c:pt>
                <c:pt idx="240">
                  <c:v>0.01021269829664085</c:v>
                </c:pt>
                <c:pt idx="241">
                  <c:v>0.010214898047423773</c:v>
                </c:pt>
                <c:pt idx="242">
                  <c:v>0.010217080554557957</c:v>
                </c:pt>
                <c:pt idx="243">
                  <c:v>0.01021924602000892</c:v>
                </c:pt>
                <c:pt idx="244">
                  <c:v>0.010221394642600443</c:v>
                </c:pt>
                <c:pt idx="245">
                  <c:v>0.010223526618075393</c:v>
                </c:pt>
                <c:pt idx="246">
                  <c:v>0.010225642139155201</c:v>
                </c:pt>
                <c:pt idx="247">
                  <c:v>0.010227741395597914</c:v>
                </c:pt>
                <c:pt idx="248">
                  <c:v>0.010229824574254939</c:v>
                </c:pt>
                <c:pt idx="249">
                  <c:v>0.010231891859126492</c:v>
                </c:pt>
                <c:pt idx="250">
                  <c:v>0.010233943431415758</c:v>
                </c:pt>
                <c:pt idx="251">
                  <c:v>0.010235979469581864</c:v>
                </c:pt>
                <c:pt idx="252">
                  <c:v>0.010238000149391595</c:v>
                </c:pt>
                <c:pt idx="253">
                  <c:v>0.010240005643970006</c:v>
                </c:pt>
                <c:pt idx="254">
                  <c:v>0.010241996123849849</c:v>
                </c:pt>
                <c:pt idx="255">
                  <c:v>0.010243971757019906</c:v>
                </c:pt>
                <c:pt idx="256">
                  <c:v>0.01024593270897228</c:v>
                </c:pt>
                <c:pt idx="257">
                  <c:v>0.010247879142748568</c:v>
                </c:pt>
                <c:pt idx="258">
                  <c:v>0.010249811218985085</c:v>
                </c:pt>
                <c:pt idx="259">
                  <c:v>0.01025172909595703</c:v>
                </c:pt>
                <c:pt idx="260">
                  <c:v>0.010253632929621724</c:v>
                </c:pt>
                <c:pt idx="261">
                  <c:v>0.010255522873660881</c:v>
                </c:pt>
                <c:pt idx="262">
                  <c:v>0.010257399079521957</c:v>
                </c:pt>
                <c:pt idx="263">
                  <c:v>0.01025926169645862</c:v>
                </c:pt>
                <c:pt idx="264">
                  <c:v>0.010261110871570308</c:v>
                </c:pt>
                <c:pt idx="265">
                  <c:v>0.010262946749840978</c:v>
                </c:pt>
                <c:pt idx="266">
                  <c:v>0.010264769474176975</c:v>
                </c:pt>
                <c:pt idx="267">
                  <c:v>0.010266579185444139</c:v>
                </c:pt>
                <c:pt idx="268">
                  <c:v>0.010268376022504081</c:v>
                </c:pt>
                <c:pt idx="269">
                  <c:v>0.010270160122249693</c:v>
                </c:pt>
                <c:pt idx="270">
                  <c:v>0.010271931619639943</c:v>
                </c:pt>
                <c:pt idx="271">
                  <c:v>0.01027369064773387</c:v>
                </c:pt>
                <c:pt idx="272">
                  <c:v>0.010275437337723932</c:v>
                </c:pt>
                <c:pt idx="273">
                  <c:v>0.010277171818968598</c:v>
                </c:pt>
                <c:pt idx="274">
                  <c:v>0.010278894219024304</c:v>
                </c:pt>
                <c:pt idx="275">
                  <c:v>0.010280604663676715</c:v>
                </c:pt>
                <c:pt idx="276">
                  <c:v>0.010282303276971334</c:v>
                </c:pt>
                <c:pt idx="277">
                  <c:v>0.010283990181243517</c:v>
                </c:pt>
                <c:pt idx="278">
                  <c:v>0.010285665497147817</c:v>
                </c:pt>
                <c:pt idx="279">
                  <c:v>0.010287329343686771</c:v>
                </c:pt>
                <c:pt idx="280">
                  <c:v>0.010288981838239068</c:v>
                </c:pt>
                <c:pt idx="281">
                  <c:v>0.010290623096587148</c:v>
                </c:pt>
                <c:pt idx="282">
                  <c:v>0.010292253232944264</c:v>
                </c:pt>
                <c:pt idx="283">
                  <c:v>0.010293872359980949</c:v>
                </c:pt>
                <c:pt idx="284">
                  <c:v>0.010295480588850998</c:v>
                </c:pt>
                <c:pt idx="285">
                  <c:v>0.010297078029216903</c:v>
                </c:pt>
                <c:pt idx="286">
                  <c:v>0.010298664789274757</c:v>
                </c:pt>
                <c:pt idx="287">
                  <c:v>0.010300240975778715</c:v>
                </c:pt>
                <c:pt idx="288">
                  <c:v>0.01030180669406491</c:v>
                </c:pt>
                <c:pt idx="289">
                  <c:v>0.010303362048074936</c:v>
                </c:pt>
                <c:pt idx="290">
                  <c:v>0.010304907140378836</c:v>
                </c:pt>
                <c:pt idx="291">
                  <c:v>0.010306442072197669</c:v>
                </c:pt>
                <c:pt idx="292">
                  <c:v>0.010307966943425586</c:v>
                </c:pt>
                <c:pt idx="293">
                  <c:v>0.010309481852651535</c:v>
                </c:pt>
                <c:pt idx="294">
                  <c:v>0.010310986897180486</c:v>
                </c:pt>
                <c:pt idx="295">
                  <c:v>0.010312482173054267</c:v>
                </c:pt>
                <c:pt idx="296">
                  <c:v>0.010313967775072009</c:v>
                </c:pt>
                <c:pt idx="297">
                  <c:v>0.01031544379681016</c:v>
                </c:pt>
                <c:pt idx="298">
                  <c:v>0.010316910330642156</c:v>
                </c:pt>
                <c:pt idx="299">
                  <c:v>0.01031836746775767</c:v>
                </c:pt>
                <c:pt idx="300">
                  <c:v>0.010319815298181526</c:v>
                </c:pt>
                <c:pt idx="301">
                  <c:v>0.010321253910792243</c:v>
                </c:pt>
                <c:pt idx="302">
                  <c:v>0.010322683393340209</c:v>
                </c:pt>
                <c:pt idx="303">
                  <c:v>0.010324103832465533</c:v>
                </c:pt>
                <c:pt idx="304">
                  <c:v>0.010325515313715547</c:v>
                </c:pt>
                <c:pt idx="305">
                  <c:v>0.010326917921561984</c:v>
                </c:pt>
                <c:pt idx="306">
                  <c:v>0.010328311739417825</c:v>
                </c:pt>
                <c:pt idx="307">
                  <c:v>0.010329696849653834</c:v>
                </c:pt>
                <c:pt idx="308">
                  <c:v>0.010331073333614792</c:v>
                </c:pt>
                <c:pt idx="309">
                  <c:v>0.010332441271635413</c:v>
                </c:pt>
                <c:pt idx="310">
                  <c:v>0.010333800743055978</c:v>
                </c:pt>
                <c:pt idx="311">
                  <c:v>0.010335151826237675</c:v>
                </c:pt>
                <c:pt idx="312">
                  <c:v>0.01033649459857766</c:v>
                </c:pt>
                <c:pt idx="313">
                  <c:v>0.010337829136523818</c:v>
                </c:pt>
                <c:pt idx="314">
                  <c:v>0.010339155515589298</c:v>
                </c:pt>
                <c:pt idx="315">
                  <c:v>0.010340473810366733</c:v>
                </c:pt>
                <c:pt idx="316">
                  <c:v>0.010341784094542238</c:v>
                </c:pt>
                <c:pt idx="317">
                  <c:v>0.010343086440909139</c:v>
                </c:pt>
                <c:pt idx="318">
                  <c:v>0.01034438092138144</c:v>
                </c:pt>
                <c:pt idx="319">
                  <c:v>0.01034566760700708</c:v>
                </c:pt>
                <c:pt idx="320">
                  <c:v>0.010346946567980912</c:v>
                </c:pt>
                <c:pt idx="321">
                  <c:v>0.010348217873657485</c:v>
                </c:pt>
                <c:pt idx="322">
                  <c:v>0.010349481592563572</c:v>
                </c:pt>
                <c:pt idx="323">
                  <c:v>0.010350737792410483</c:v>
                </c:pt>
                <c:pt idx="324">
                  <c:v>0.010351986540106165</c:v>
                </c:pt>
                <c:pt idx="325">
                  <c:v>0.010353227901767072</c:v>
                </c:pt>
                <c:pt idx="326">
                  <c:v>0.01035446194272984</c:v>
                </c:pt>
                <c:pt idx="327">
                  <c:v>0.010355688727562753</c:v>
                </c:pt>
                <c:pt idx="328">
                  <c:v>0.010356908320076996</c:v>
                </c:pt>
                <c:pt idx="329">
                  <c:v>0.01035812078333773</c:v>
                </c:pt>
                <c:pt idx="330">
                  <c:v>0.010359326179674954</c:v>
                </c:pt>
                <c:pt idx="331">
                  <c:v>0.01036052457069419</c:v>
                </c:pt>
                <c:pt idx="332">
                  <c:v>0.01036171601728697</c:v>
                </c:pt>
                <c:pt idx="333">
                  <c:v>0.010362900579641171</c:v>
                </c:pt>
                <c:pt idx="334">
                  <c:v>0.010364078317251129</c:v>
                </c:pt>
                <c:pt idx="335">
                  <c:v>0.010365249288927606</c:v>
                </c:pt>
                <c:pt idx="336">
                  <c:v>0.010366413552807582</c:v>
                </c:pt>
                <c:pt idx="337">
                  <c:v>0.010367571166363875</c:v>
                </c:pt>
                <c:pt idx="338">
                  <c:v>0.010368722186414605</c:v>
                </c:pt>
                <c:pt idx="339">
                  <c:v>0.010369866669132472</c:v>
                </c:pt>
                <c:pt idx="340">
                  <c:v>0.010371004670053911</c:v>
                </c:pt>
                <c:pt idx="341">
                  <c:v>0.010372136244088078</c:v>
                </c:pt>
                <c:pt idx="342">
                  <c:v>0.010373261445525663</c:v>
                </c:pt>
                <c:pt idx="343">
                  <c:v>0.010374380328047586</c:v>
                </c:pt>
                <c:pt idx="344">
                  <c:v>0.010375492944733536</c:v>
                </c:pt>
                <c:pt idx="345">
                  <c:v>0.010376599348070357</c:v>
                </c:pt>
                <c:pt idx="346">
                  <c:v>0.01037769958996031</c:v>
                </c:pt>
                <c:pt idx="347">
                  <c:v>0.010378793721729175</c:v>
                </c:pt>
                <c:pt idx="348">
                  <c:v>0.010379881794134254</c:v>
                </c:pt>
                <c:pt idx="349">
                  <c:v>0.010380963857372198</c:v>
                </c:pt>
                <c:pt idx="350">
                  <c:v>0.010382039961086737</c:v>
                </c:pt>
                <c:pt idx="351">
                  <c:v>0.01038311015437628</c:v>
                </c:pt>
                <c:pt idx="352">
                  <c:v>0.010384174485801366</c:v>
                </c:pt>
                <c:pt idx="353">
                  <c:v>0.010385233003392018</c:v>
                </c:pt>
                <c:pt idx="354">
                  <c:v>0.010386285754654969</c:v>
                </c:pt>
                <c:pt idx="355">
                  <c:v>0.010387332786580767</c:v>
                </c:pt>
                <c:pt idx="356">
                  <c:v>0.010388374145650765</c:v>
                </c:pt>
                <c:pt idx="357">
                  <c:v>0.010389409877844006</c:v>
                </c:pt>
                <c:pt idx="358">
                  <c:v>0.010390440028643982</c:v>
                </c:pt>
                <c:pt idx="359">
                  <c:v>0.010391464643045299</c:v>
                </c:pt>
                <c:pt idx="360">
                  <c:v>0.010392483765560219</c:v>
                </c:pt>
                <c:pt idx="361">
                  <c:v>0.010393497440225117</c:v>
                </c:pt>
                <c:pt idx="362">
                  <c:v>0.01039450571060682</c:v>
                </c:pt>
                <c:pt idx="363">
                  <c:v>0.010395508619808843</c:v>
                </c:pt>
                <c:pt idx="364">
                  <c:v>0.010396506210477541</c:v>
                </c:pt>
                <c:pt idx="365">
                  <c:v>0.010397498524808143</c:v>
                </c:pt>
                <c:pt idx="366">
                  <c:v>0.010398485604550712</c:v>
                </c:pt>
                <c:pt idx="367">
                  <c:v>0.010399467491015994</c:v>
                </c:pt>
                <c:pt idx="368">
                  <c:v>0.010400444225081185</c:v>
                </c:pt>
                <c:pt idx="369">
                  <c:v>0.010401415847195596</c:v>
                </c:pt>
                <c:pt idx="370">
                  <c:v>0.01040238239738625</c:v>
                </c:pt>
                <c:pt idx="371">
                  <c:v>0.010403343915263364</c:v>
                </c:pt>
                <c:pt idx="372">
                  <c:v>0.010404300440025771</c:v>
                </c:pt>
                <c:pt idx="373">
                  <c:v>0.010405252010466244</c:v>
                </c:pt>
                <c:pt idx="374">
                  <c:v>0.010406198664976737</c:v>
                </c:pt>
                <c:pt idx="375">
                  <c:v>0.010407140441553553</c:v>
                </c:pt>
                <c:pt idx="376">
                  <c:v>0.010408077377802423</c:v>
                </c:pt>
                <c:pt idx="377">
                  <c:v>0.010409009510943517</c:v>
                </c:pt>
                <c:pt idx="378">
                  <c:v>0.010409936877816366</c:v>
                </c:pt>
                <c:pt idx="379">
                  <c:v>0.010410859514884723</c:v>
                </c:pt>
                <c:pt idx="380">
                  <c:v>0.01041177745824134</c:v>
                </c:pt>
                <c:pt idx="381">
                  <c:v>0.010412690743612668</c:v>
                </c:pt>
                <c:pt idx="382">
                  <c:v>0.0104135994063635</c:v>
                </c:pt>
                <c:pt idx="383">
                  <c:v>0.010414503481501528</c:v>
                </c:pt>
                <c:pt idx="384">
                  <c:v>0.010415403003681854</c:v>
                </c:pt>
                <c:pt idx="385">
                  <c:v>0.010416298007211396</c:v>
                </c:pt>
                <c:pt idx="386">
                  <c:v>0.010417188526053273</c:v>
                </c:pt>
                <c:pt idx="387">
                  <c:v>0.01041807459383108</c:v>
                </c:pt>
                <c:pt idx="388">
                  <c:v>0.010418956243833133</c:v>
                </c:pt>
                <c:pt idx="389">
                  <c:v>0.010419833509016636</c:v>
                </c:pt>
                <c:pt idx="390">
                  <c:v>0.010420706422011783</c:v>
                </c:pt>
                <c:pt idx="391">
                  <c:v>0.010421575015125811</c:v>
                </c:pt>
                <c:pt idx="392">
                  <c:v>0.010422439320346975</c:v>
                </c:pt>
                <c:pt idx="393">
                  <c:v>0.010423299369348488</c:v>
                </c:pt>
                <c:pt idx="394">
                  <c:v>0.010424155193492378</c:v>
                </c:pt>
                <c:pt idx="395">
                  <c:v>0.01042500682383331</c:v>
                </c:pt>
                <c:pt idx="396">
                  <c:v>0.010425854291122335</c:v>
                </c:pt>
                <c:pt idx="397">
                  <c:v>0.010426697625810595</c:v>
                </c:pt>
                <c:pt idx="398">
                  <c:v>0.010427536858052974</c:v>
                </c:pt>
                <c:pt idx="399">
                  <c:v>0.01042837201771168</c:v>
                </c:pt>
                <c:pt idx="400">
                  <c:v>0.0104292031343598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Tablas!$C$8</c:f>
              <c:strCache>
                <c:ptCount val="1"/>
                <c:pt idx="0">
                  <c:v>Eadie-Hofstee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Tablas!$A$10:$A$410</c:f>
              <c:numCache>
                <c:ptCount val="4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6.39999999999999</c:v>
                </c:pt>
                <c:pt idx="65">
                  <c:v>6.49999999999999</c:v>
                </c:pt>
                <c:pt idx="66">
                  <c:v>6.59999999999999</c:v>
                </c:pt>
                <c:pt idx="67">
                  <c:v>6.69999999999999</c:v>
                </c:pt>
                <c:pt idx="68">
                  <c:v>6.79999999999999</c:v>
                </c:pt>
                <c:pt idx="69">
                  <c:v>6.89999999999999</c:v>
                </c:pt>
                <c:pt idx="70">
                  <c:v>6.99999999999999</c:v>
                </c:pt>
                <c:pt idx="71">
                  <c:v>7.09999999999999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7.59999999999999</c:v>
                </c:pt>
                <c:pt idx="77">
                  <c:v>7.69999999999999</c:v>
                </c:pt>
                <c:pt idx="78">
                  <c:v>7.79999999999999</c:v>
                </c:pt>
                <c:pt idx="79">
                  <c:v>7.89999999999999</c:v>
                </c:pt>
                <c:pt idx="80">
                  <c:v>7.99999999999999</c:v>
                </c:pt>
                <c:pt idx="81">
                  <c:v>8.09999999999999</c:v>
                </c:pt>
                <c:pt idx="82">
                  <c:v>8.19999999999999</c:v>
                </c:pt>
                <c:pt idx="83">
                  <c:v>8.29999999999999</c:v>
                </c:pt>
                <c:pt idx="84">
                  <c:v>8.39999999999999</c:v>
                </c:pt>
                <c:pt idx="85">
                  <c:v>8.49999999999999</c:v>
                </c:pt>
                <c:pt idx="86">
                  <c:v>8.59999999999999</c:v>
                </c:pt>
                <c:pt idx="87">
                  <c:v>8.69999999999999</c:v>
                </c:pt>
                <c:pt idx="88">
                  <c:v>8.79999999999999</c:v>
                </c:pt>
                <c:pt idx="89">
                  <c:v>8.89999999999999</c:v>
                </c:pt>
                <c:pt idx="90">
                  <c:v>8.99999999999999</c:v>
                </c:pt>
                <c:pt idx="91">
                  <c:v>9.09999999999999</c:v>
                </c:pt>
                <c:pt idx="92">
                  <c:v>9.19999999999998</c:v>
                </c:pt>
                <c:pt idx="93">
                  <c:v>9.29999999999998</c:v>
                </c:pt>
                <c:pt idx="94">
                  <c:v>9.39999999999998</c:v>
                </c:pt>
                <c:pt idx="95">
                  <c:v>9.49999999999998</c:v>
                </c:pt>
                <c:pt idx="96">
                  <c:v>9.59999999999998</c:v>
                </c:pt>
                <c:pt idx="97">
                  <c:v>9.69999999999998</c:v>
                </c:pt>
                <c:pt idx="98">
                  <c:v>9.79999999999998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10.4000000000001</c:v>
                </c:pt>
                <c:pt idx="105">
                  <c:v>10.5000000000001</c:v>
                </c:pt>
                <c:pt idx="106">
                  <c:v>10.6000000000001</c:v>
                </c:pt>
                <c:pt idx="107">
                  <c:v>10.7000000000001</c:v>
                </c:pt>
                <c:pt idx="108">
                  <c:v>10.8000000000001</c:v>
                </c:pt>
                <c:pt idx="109">
                  <c:v>10.9000000000002</c:v>
                </c:pt>
                <c:pt idx="110">
                  <c:v>11.0000000000002</c:v>
                </c:pt>
                <c:pt idx="111">
                  <c:v>11.1000000000002</c:v>
                </c:pt>
                <c:pt idx="112">
                  <c:v>11.2000000000002</c:v>
                </c:pt>
                <c:pt idx="113">
                  <c:v>11.3000000000002</c:v>
                </c:pt>
                <c:pt idx="114">
                  <c:v>11.4000000000003</c:v>
                </c:pt>
                <c:pt idx="115">
                  <c:v>11.5000000000003</c:v>
                </c:pt>
                <c:pt idx="116">
                  <c:v>11.6000000000003</c:v>
                </c:pt>
                <c:pt idx="117">
                  <c:v>11.7000000000003</c:v>
                </c:pt>
                <c:pt idx="118">
                  <c:v>11.8000000000003</c:v>
                </c:pt>
                <c:pt idx="119">
                  <c:v>11.9000000000003</c:v>
                </c:pt>
                <c:pt idx="120">
                  <c:v>12.0000000000004</c:v>
                </c:pt>
                <c:pt idx="121">
                  <c:v>12.1000000000004</c:v>
                </c:pt>
                <c:pt idx="122">
                  <c:v>12.2000000000004</c:v>
                </c:pt>
                <c:pt idx="123">
                  <c:v>12.3000000000004</c:v>
                </c:pt>
                <c:pt idx="124">
                  <c:v>12.4000000000004</c:v>
                </c:pt>
                <c:pt idx="125">
                  <c:v>12.5000000000005</c:v>
                </c:pt>
                <c:pt idx="126">
                  <c:v>12.6000000000005</c:v>
                </c:pt>
                <c:pt idx="127">
                  <c:v>12.7000000000005</c:v>
                </c:pt>
                <c:pt idx="128">
                  <c:v>12.8000000000005</c:v>
                </c:pt>
                <c:pt idx="129">
                  <c:v>12.9000000000005</c:v>
                </c:pt>
                <c:pt idx="130">
                  <c:v>13.0000000000006</c:v>
                </c:pt>
                <c:pt idx="131">
                  <c:v>13.1000000000006</c:v>
                </c:pt>
                <c:pt idx="132">
                  <c:v>13.2000000000006</c:v>
                </c:pt>
                <c:pt idx="133">
                  <c:v>13.3000000000006</c:v>
                </c:pt>
                <c:pt idx="134">
                  <c:v>13.4000000000006</c:v>
                </c:pt>
                <c:pt idx="135">
                  <c:v>13.5000000000007</c:v>
                </c:pt>
                <c:pt idx="136">
                  <c:v>13.6000000000007</c:v>
                </c:pt>
                <c:pt idx="137">
                  <c:v>13.7000000000007</c:v>
                </c:pt>
                <c:pt idx="138">
                  <c:v>13.8000000000007</c:v>
                </c:pt>
                <c:pt idx="139">
                  <c:v>13.9000000000007</c:v>
                </c:pt>
                <c:pt idx="140">
                  <c:v>14.0000000000007</c:v>
                </c:pt>
                <c:pt idx="141">
                  <c:v>14.1000000000008</c:v>
                </c:pt>
                <c:pt idx="142">
                  <c:v>14.2000000000008</c:v>
                </c:pt>
                <c:pt idx="143">
                  <c:v>14.3000000000008</c:v>
                </c:pt>
                <c:pt idx="144">
                  <c:v>14.4000000000008</c:v>
                </c:pt>
                <c:pt idx="145">
                  <c:v>14.5000000000008</c:v>
                </c:pt>
                <c:pt idx="146">
                  <c:v>14.6000000000009</c:v>
                </c:pt>
                <c:pt idx="147">
                  <c:v>14.7000000000009</c:v>
                </c:pt>
                <c:pt idx="148">
                  <c:v>14.8000000000009</c:v>
                </c:pt>
                <c:pt idx="149">
                  <c:v>14.9000000000009</c:v>
                </c:pt>
                <c:pt idx="150">
                  <c:v>15.0000000000009</c:v>
                </c:pt>
                <c:pt idx="151">
                  <c:v>15.100000000001</c:v>
                </c:pt>
                <c:pt idx="152">
                  <c:v>15.200000000001</c:v>
                </c:pt>
                <c:pt idx="153">
                  <c:v>15.300000000001</c:v>
                </c:pt>
                <c:pt idx="154">
                  <c:v>15.400000000001</c:v>
                </c:pt>
                <c:pt idx="155">
                  <c:v>15.500000000001</c:v>
                </c:pt>
                <c:pt idx="156">
                  <c:v>15.600000000001</c:v>
                </c:pt>
                <c:pt idx="157">
                  <c:v>15.7000000000011</c:v>
                </c:pt>
                <c:pt idx="158">
                  <c:v>15.8000000000011</c:v>
                </c:pt>
                <c:pt idx="159">
                  <c:v>15.9000000000011</c:v>
                </c:pt>
                <c:pt idx="160">
                  <c:v>16.0000000000011</c:v>
                </c:pt>
                <c:pt idx="161">
                  <c:v>16.1000000000012</c:v>
                </c:pt>
                <c:pt idx="162">
                  <c:v>16.2000000000012</c:v>
                </c:pt>
                <c:pt idx="163">
                  <c:v>16.3000000000012</c:v>
                </c:pt>
                <c:pt idx="164">
                  <c:v>16.4000000000012</c:v>
                </c:pt>
                <c:pt idx="165">
                  <c:v>16.5000000000012</c:v>
                </c:pt>
                <c:pt idx="166">
                  <c:v>16.6000000000013</c:v>
                </c:pt>
                <c:pt idx="167">
                  <c:v>16.7000000000013</c:v>
                </c:pt>
                <c:pt idx="168">
                  <c:v>16.8000000000013</c:v>
                </c:pt>
                <c:pt idx="169">
                  <c:v>16.9000000000013</c:v>
                </c:pt>
                <c:pt idx="170">
                  <c:v>17.0000000000013</c:v>
                </c:pt>
                <c:pt idx="171">
                  <c:v>17.1000000000013</c:v>
                </c:pt>
                <c:pt idx="172">
                  <c:v>17.2000000000014</c:v>
                </c:pt>
                <c:pt idx="173">
                  <c:v>17.3000000000014</c:v>
                </c:pt>
                <c:pt idx="174">
                  <c:v>17.4000000000014</c:v>
                </c:pt>
                <c:pt idx="175">
                  <c:v>17.5000000000014</c:v>
                </c:pt>
                <c:pt idx="176">
                  <c:v>17.6000000000014</c:v>
                </c:pt>
                <c:pt idx="177">
                  <c:v>17.7000000000015</c:v>
                </c:pt>
                <c:pt idx="178">
                  <c:v>17.8000000000015</c:v>
                </c:pt>
                <c:pt idx="179">
                  <c:v>17.9000000000015</c:v>
                </c:pt>
                <c:pt idx="180">
                  <c:v>18.0000000000015</c:v>
                </c:pt>
                <c:pt idx="181">
                  <c:v>18.1000000000015</c:v>
                </c:pt>
                <c:pt idx="182">
                  <c:v>18.2000000000016</c:v>
                </c:pt>
                <c:pt idx="183">
                  <c:v>18.3000000000016</c:v>
                </c:pt>
                <c:pt idx="184">
                  <c:v>18.4000000000016</c:v>
                </c:pt>
                <c:pt idx="185">
                  <c:v>18.5000000000016</c:v>
                </c:pt>
                <c:pt idx="186">
                  <c:v>18.6000000000016</c:v>
                </c:pt>
                <c:pt idx="187">
                  <c:v>18.7000000000017</c:v>
                </c:pt>
                <c:pt idx="188">
                  <c:v>18.8000000000017</c:v>
                </c:pt>
                <c:pt idx="189">
                  <c:v>18.9000000000017</c:v>
                </c:pt>
                <c:pt idx="190">
                  <c:v>19.0000000000017</c:v>
                </c:pt>
                <c:pt idx="191">
                  <c:v>19.1000000000017</c:v>
                </c:pt>
                <c:pt idx="192">
                  <c:v>19.2000000000017</c:v>
                </c:pt>
                <c:pt idx="193">
                  <c:v>19.3000000000018</c:v>
                </c:pt>
                <c:pt idx="194">
                  <c:v>19.4000000000018</c:v>
                </c:pt>
                <c:pt idx="195">
                  <c:v>19.5000000000018</c:v>
                </c:pt>
                <c:pt idx="196">
                  <c:v>19.6000000000018</c:v>
                </c:pt>
                <c:pt idx="197">
                  <c:v>19.7000000000018</c:v>
                </c:pt>
                <c:pt idx="198">
                  <c:v>19.8000000000019</c:v>
                </c:pt>
                <c:pt idx="199">
                  <c:v>19.9000000000019</c:v>
                </c:pt>
                <c:pt idx="200">
                  <c:v>20.0000000000019</c:v>
                </c:pt>
                <c:pt idx="201">
                  <c:v>20.1000000000019</c:v>
                </c:pt>
                <c:pt idx="202">
                  <c:v>20.200000000002</c:v>
                </c:pt>
                <c:pt idx="203">
                  <c:v>20.300000000002</c:v>
                </c:pt>
                <c:pt idx="204">
                  <c:v>20.400000000002</c:v>
                </c:pt>
                <c:pt idx="205">
                  <c:v>20.500000000002</c:v>
                </c:pt>
                <c:pt idx="206">
                  <c:v>20.600000000002</c:v>
                </c:pt>
                <c:pt idx="207">
                  <c:v>20.7000000000021</c:v>
                </c:pt>
                <c:pt idx="208">
                  <c:v>20.8000000000021</c:v>
                </c:pt>
                <c:pt idx="209">
                  <c:v>20.9000000000021</c:v>
                </c:pt>
                <c:pt idx="210">
                  <c:v>21.0000000000021</c:v>
                </c:pt>
                <c:pt idx="211">
                  <c:v>21.1000000000021</c:v>
                </c:pt>
                <c:pt idx="212">
                  <c:v>21.2000000000021</c:v>
                </c:pt>
                <c:pt idx="213">
                  <c:v>21.3000000000022</c:v>
                </c:pt>
                <c:pt idx="214">
                  <c:v>21.4000000000022</c:v>
                </c:pt>
                <c:pt idx="215">
                  <c:v>21.5000000000022</c:v>
                </c:pt>
                <c:pt idx="216">
                  <c:v>21.6000000000022</c:v>
                </c:pt>
                <c:pt idx="217">
                  <c:v>21.7000000000022</c:v>
                </c:pt>
                <c:pt idx="218">
                  <c:v>21.8000000000023</c:v>
                </c:pt>
                <c:pt idx="219">
                  <c:v>21.9000000000023</c:v>
                </c:pt>
                <c:pt idx="220">
                  <c:v>22.0000000000023</c:v>
                </c:pt>
                <c:pt idx="221">
                  <c:v>22.1000000000023</c:v>
                </c:pt>
                <c:pt idx="222">
                  <c:v>22.2000000000023</c:v>
                </c:pt>
                <c:pt idx="223">
                  <c:v>22.3000000000024</c:v>
                </c:pt>
                <c:pt idx="224">
                  <c:v>22.4000000000024</c:v>
                </c:pt>
                <c:pt idx="225">
                  <c:v>22.5000000000024</c:v>
                </c:pt>
                <c:pt idx="226">
                  <c:v>22.6000000000024</c:v>
                </c:pt>
                <c:pt idx="227">
                  <c:v>22.7000000000024</c:v>
                </c:pt>
                <c:pt idx="228">
                  <c:v>22.8000000000025</c:v>
                </c:pt>
                <c:pt idx="229">
                  <c:v>22.9000000000025</c:v>
                </c:pt>
                <c:pt idx="230">
                  <c:v>23.0000000000025</c:v>
                </c:pt>
                <c:pt idx="231">
                  <c:v>23.1000000000025</c:v>
                </c:pt>
                <c:pt idx="232">
                  <c:v>23.2000000000025</c:v>
                </c:pt>
                <c:pt idx="233">
                  <c:v>23.3000000000026</c:v>
                </c:pt>
                <c:pt idx="234">
                  <c:v>23.4000000000026</c:v>
                </c:pt>
                <c:pt idx="235">
                  <c:v>23.5000000000026</c:v>
                </c:pt>
                <c:pt idx="236">
                  <c:v>23.6000000000026</c:v>
                </c:pt>
                <c:pt idx="237">
                  <c:v>23.7000000000026</c:v>
                </c:pt>
                <c:pt idx="238">
                  <c:v>23.8000000000026</c:v>
                </c:pt>
                <c:pt idx="239">
                  <c:v>23.9000000000027</c:v>
                </c:pt>
                <c:pt idx="240">
                  <c:v>24.0000000000027</c:v>
                </c:pt>
                <c:pt idx="241">
                  <c:v>24.1000000000027</c:v>
                </c:pt>
                <c:pt idx="242">
                  <c:v>24.2000000000027</c:v>
                </c:pt>
                <c:pt idx="243">
                  <c:v>24.3000000000027</c:v>
                </c:pt>
                <c:pt idx="244">
                  <c:v>24.4000000000028</c:v>
                </c:pt>
                <c:pt idx="245">
                  <c:v>24.5000000000028</c:v>
                </c:pt>
                <c:pt idx="246">
                  <c:v>24.6000000000028</c:v>
                </c:pt>
                <c:pt idx="247">
                  <c:v>24.7000000000028</c:v>
                </c:pt>
                <c:pt idx="248">
                  <c:v>24.8000000000028</c:v>
                </c:pt>
                <c:pt idx="249">
                  <c:v>24.9000000000029</c:v>
                </c:pt>
                <c:pt idx="250">
                  <c:v>25.0000000000029</c:v>
                </c:pt>
                <c:pt idx="251">
                  <c:v>25.1000000000029</c:v>
                </c:pt>
                <c:pt idx="252">
                  <c:v>25.2000000000029</c:v>
                </c:pt>
                <c:pt idx="253">
                  <c:v>25.3000000000029</c:v>
                </c:pt>
                <c:pt idx="254">
                  <c:v>25.400000000003</c:v>
                </c:pt>
                <c:pt idx="255">
                  <c:v>25.500000000003</c:v>
                </c:pt>
                <c:pt idx="256">
                  <c:v>25.600000000003</c:v>
                </c:pt>
                <c:pt idx="257">
                  <c:v>25.700000000003</c:v>
                </c:pt>
                <c:pt idx="258">
                  <c:v>25.800000000003</c:v>
                </c:pt>
                <c:pt idx="259">
                  <c:v>25.9000000000031</c:v>
                </c:pt>
                <c:pt idx="260">
                  <c:v>26.0000000000031</c:v>
                </c:pt>
                <c:pt idx="261">
                  <c:v>26.1000000000031</c:v>
                </c:pt>
                <c:pt idx="262">
                  <c:v>26.2000000000031</c:v>
                </c:pt>
                <c:pt idx="263">
                  <c:v>26.3000000000031</c:v>
                </c:pt>
                <c:pt idx="264">
                  <c:v>26.4000000000031</c:v>
                </c:pt>
                <c:pt idx="265">
                  <c:v>26.5000000000032</c:v>
                </c:pt>
                <c:pt idx="266">
                  <c:v>26.6000000000032</c:v>
                </c:pt>
                <c:pt idx="267">
                  <c:v>26.7000000000032</c:v>
                </c:pt>
                <c:pt idx="268">
                  <c:v>26.8000000000032</c:v>
                </c:pt>
                <c:pt idx="269">
                  <c:v>26.9000000000032</c:v>
                </c:pt>
                <c:pt idx="270">
                  <c:v>27.0000000000033</c:v>
                </c:pt>
                <c:pt idx="271">
                  <c:v>27.1000000000033</c:v>
                </c:pt>
                <c:pt idx="272">
                  <c:v>27.2000000000033</c:v>
                </c:pt>
                <c:pt idx="273">
                  <c:v>27.3000000000033</c:v>
                </c:pt>
                <c:pt idx="274">
                  <c:v>27.4000000000033</c:v>
                </c:pt>
                <c:pt idx="275">
                  <c:v>27.5000000000034</c:v>
                </c:pt>
                <c:pt idx="276">
                  <c:v>27.6000000000034</c:v>
                </c:pt>
                <c:pt idx="277">
                  <c:v>27.7000000000034</c:v>
                </c:pt>
                <c:pt idx="278">
                  <c:v>27.8000000000034</c:v>
                </c:pt>
                <c:pt idx="279">
                  <c:v>27.9000000000034</c:v>
                </c:pt>
                <c:pt idx="280">
                  <c:v>28.0000000000035</c:v>
                </c:pt>
                <c:pt idx="281">
                  <c:v>28.1000000000035</c:v>
                </c:pt>
                <c:pt idx="282">
                  <c:v>28.2000000000035</c:v>
                </c:pt>
                <c:pt idx="283">
                  <c:v>28.3000000000035</c:v>
                </c:pt>
                <c:pt idx="284">
                  <c:v>28.4000000000035</c:v>
                </c:pt>
                <c:pt idx="285">
                  <c:v>28.5000000000035</c:v>
                </c:pt>
                <c:pt idx="286">
                  <c:v>28.6000000000036</c:v>
                </c:pt>
                <c:pt idx="287">
                  <c:v>28.7000000000036</c:v>
                </c:pt>
                <c:pt idx="288">
                  <c:v>28.8000000000036</c:v>
                </c:pt>
                <c:pt idx="289">
                  <c:v>28.9000000000036</c:v>
                </c:pt>
                <c:pt idx="290">
                  <c:v>29.0000000000036</c:v>
                </c:pt>
                <c:pt idx="291">
                  <c:v>29.1000000000037</c:v>
                </c:pt>
                <c:pt idx="292">
                  <c:v>29.2000000000037</c:v>
                </c:pt>
                <c:pt idx="293">
                  <c:v>29.3000000000037</c:v>
                </c:pt>
                <c:pt idx="294">
                  <c:v>29.4000000000037</c:v>
                </c:pt>
                <c:pt idx="295">
                  <c:v>29.5000000000037</c:v>
                </c:pt>
                <c:pt idx="296">
                  <c:v>29.6000000000038</c:v>
                </c:pt>
                <c:pt idx="297">
                  <c:v>29.7000000000038</c:v>
                </c:pt>
                <c:pt idx="298">
                  <c:v>29.8000000000038</c:v>
                </c:pt>
                <c:pt idx="299">
                  <c:v>29.9000000000038</c:v>
                </c:pt>
                <c:pt idx="300">
                  <c:v>30.0000000000038</c:v>
                </c:pt>
                <c:pt idx="301">
                  <c:v>30.1000000000038</c:v>
                </c:pt>
                <c:pt idx="302">
                  <c:v>30.2000000000038</c:v>
                </c:pt>
                <c:pt idx="303">
                  <c:v>30.3000000000038</c:v>
                </c:pt>
                <c:pt idx="304">
                  <c:v>30.4000000000038</c:v>
                </c:pt>
                <c:pt idx="305">
                  <c:v>30.5000000000038</c:v>
                </c:pt>
                <c:pt idx="306">
                  <c:v>30.6000000000038</c:v>
                </c:pt>
                <c:pt idx="307">
                  <c:v>30.7000000000038</c:v>
                </c:pt>
                <c:pt idx="308">
                  <c:v>30.8000000000038</c:v>
                </c:pt>
                <c:pt idx="309">
                  <c:v>30.9000000000038</c:v>
                </c:pt>
                <c:pt idx="310">
                  <c:v>31.0000000000038</c:v>
                </c:pt>
                <c:pt idx="311">
                  <c:v>31.1000000000038</c:v>
                </c:pt>
                <c:pt idx="312">
                  <c:v>31.2000000000038</c:v>
                </c:pt>
                <c:pt idx="313">
                  <c:v>31.3000000000038</c:v>
                </c:pt>
                <c:pt idx="314">
                  <c:v>31.4000000000038</c:v>
                </c:pt>
                <c:pt idx="315">
                  <c:v>31.5000000000038</c:v>
                </c:pt>
                <c:pt idx="316">
                  <c:v>31.6000000000038</c:v>
                </c:pt>
                <c:pt idx="317">
                  <c:v>31.7000000000038</c:v>
                </c:pt>
                <c:pt idx="318">
                  <c:v>31.8000000000038</c:v>
                </c:pt>
                <c:pt idx="319">
                  <c:v>31.9000000000038</c:v>
                </c:pt>
                <c:pt idx="320">
                  <c:v>32.0000000000038</c:v>
                </c:pt>
                <c:pt idx="321">
                  <c:v>32.1000000000038</c:v>
                </c:pt>
                <c:pt idx="322">
                  <c:v>32.2000000000038</c:v>
                </c:pt>
                <c:pt idx="323">
                  <c:v>32.3000000000038</c:v>
                </c:pt>
                <c:pt idx="324">
                  <c:v>32.4000000000038</c:v>
                </c:pt>
                <c:pt idx="325">
                  <c:v>32.5000000000038</c:v>
                </c:pt>
                <c:pt idx="326">
                  <c:v>32.6000000000038</c:v>
                </c:pt>
                <c:pt idx="327">
                  <c:v>32.7000000000038</c:v>
                </c:pt>
                <c:pt idx="328">
                  <c:v>32.8000000000038</c:v>
                </c:pt>
                <c:pt idx="329">
                  <c:v>32.9000000000038</c:v>
                </c:pt>
                <c:pt idx="330">
                  <c:v>33.0000000000038</c:v>
                </c:pt>
                <c:pt idx="331">
                  <c:v>33.1000000000039</c:v>
                </c:pt>
                <c:pt idx="332">
                  <c:v>33.2000000000038</c:v>
                </c:pt>
                <c:pt idx="333">
                  <c:v>33.3000000000038</c:v>
                </c:pt>
                <c:pt idx="334">
                  <c:v>33.4000000000038</c:v>
                </c:pt>
                <c:pt idx="335">
                  <c:v>33.5000000000039</c:v>
                </c:pt>
                <c:pt idx="336">
                  <c:v>33.6000000000039</c:v>
                </c:pt>
                <c:pt idx="337">
                  <c:v>33.7000000000038</c:v>
                </c:pt>
                <c:pt idx="338">
                  <c:v>33.8000000000039</c:v>
                </c:pt>
                <c:pt idx="339">
                  <c:v>33.9000000000039</c:v>
                </c:pt>
                <c:pt idx="340">
                  <c:v>34.0000000000039</c:v>
                </c:pt>
                <c:pt idx="341">
                  <c:v>34.1000000000039</c:v>
                </c:pt>
                <c:pt idx="342">
                  <c:v>34.2000000000039</c:v>
                </c:pt>
                <c:pt idx="343">
                  <c:v>34.3000000000039</c:v>
                </c:pt>
                <c:pt idx="344">
                  <c:v>34.4000000000039</c:v>
                </c:pt>
                <c:pt idx="345">
                  <c:v>34.5000000000039</c:v>
                </c:pt>
                <c:pt idx="346">
                  <c:v>34.6000000000039</c:v>
                </c:pt>
                <c:pt idx="347">
                  <c:v>34.7000000000039</c:v>
                </c:pt>
                <c:pt idx="348">
                  <c:v>34.8000000000039</c:v>
                </c:pt>
                <c:pt idx="349">
                  <c:v>34.9000000000039</c:v>
                </c:pt>
                <c:pt idx="350">
                  <c:v>35.0000000000039</c:v>
                </c:pt>
                <c:pt idx="351">
                  <c:v>35.1000000000039</c:v>
                </c:pt>
                <c:pt idx="352">
                  <c:v>35.2000000000039</c:v>
                </c:pt>
                <c:pt idx="353">
                  <c:v>35.3000000000039</c:v>
                </c:pt>
                <c:pt idx="354">
                  <c:v>35.4000000000039</c:v>
                </c:pt>
                <c:pt idx="355">
                  <c:v>35.5000000000039</c:v>
                </c:pt>
                <c:pt idx="356">
                  <c:v>35.6000000000039</c:v>
                </c:pt>
                <c:pt idx="357">
                  <c:v>35.7000000000039</c:v>
                </c:pt>
                <c:pt idx="358">
                  <c:v>35.8000000000039</c:v>
                </c:pt>
                <c:pt idx="359">
                  <c:v>35.9000000000039</c:v>
                </c:pt>
                <c:pt idx="360">
                  <c:v>36.0000000000039</c:v>
                </c:pt>
                <c:pt idx="361">
                  <c:v>36.1000000000039</c:v>
                </c:pt>
                <c:pt idx="362">
                  <c:v>36.2000000000039</c:v>
                </c:pt>
                <c:pt idx="363">
                  <c:v>36.3000000000039</c:v>
                </c:pt>
                <c:pt idx="364">
                  <c:v>36.4000000000039</c:v>
                </c:pt>
                <c:pt idx="365">
                  <c:v>36.5000000000039</c:v>
                </c:pt>
                <c:pt idx="366">
                  <c:v>36.6000000000039</c:v>
                </c:pt>
                <c:pt idx="367">
                  <c:v>36.7000000000039</c:v>
                </c:pt>
                <c:pt idx="368">
                  <c:v>36.8000000000039</c:v>
                </c:pt>
                <c:pt idx="369">
                  <c:v>36.9000000000039</c:v>
                </c:pt>
                <c:pt idx="370">
                  <c:v>37.0000000000039</c:v>
                </c:pt>
                <c:pt idx="371">
                  <c:v>37.1000000000039</c:v>
                </c:pt>
                <c:pt idx="372">
                  <c:v>37.2000000000039</c:v>
                </c:pt>
                <c:pt idx="373">
                  <c:v>37.3000000000039</c:v>
                </c:pt>
                <c:pt idx="374">
                  <c:v>37.4000000000039</c:v>
                </c:pt>
                <c:pt idx="375">
                  <c:v>37.5000000000039</c:v>
                </c:pt>
                <c:pt idx="376">
                  <c:v>37.6000000000039</c:v>
                </c:pt>
                <c:pt idx="377">
                  <c:v>37.7000000000039</c:v>
                </c:pt>
                <c:pt idx="378">
                  <c:v>37.8000000000039</c:v>
                </c:pt>
                <c:pt idx="379">
                  <c:v>37.9000000000039</c:v>
                </c:pt>
                <c:pt idx="380">
                  <c:v>38.0000000000039</c:v>
                </c:pt>
                <c:pt idx="381">
                  <c:v>38.1000000000039</c:v>
                </c:pt>
                <c:pt idx="382">
                  <c:v>38.2000000000039</c:v>
                </c:pt>
                <c:pt idx="383">
                  <c:v>38.3000000000039</c:v>
                </c:pt>
                <c:pt idx="384">
                  <c:v>38.4000000000039</c:v>
                </c:pt>
                <c:pt idx="385">
                  <c:v>38.5000000000039</c:v>
                </c:pt>
                <c:pt idx="386">
                  <c:v>38.6000000000039</c:v>
                </c:pt>
                <c:pt idx="387">
                  <c:v>38.7000000000039</c:v>
                </c:pt>
                <c:pt idx="388">
                  <c:v>38.8000000000039</c:v>
                </c:pt>
                <c:pt idx="389">
                  <c:v>38.9000000000039</c:v>
                </c:pt>
                <c:pt idx="390">
                  <c:v>39.0000000000039</c:v>
                </c:pt>
                <c:pt idx="391">
                  <c:v>39.1000000000039</c:v>
                </c:pt>
                <c:pt idx="392">
                  <c:v>39.2000000000039</c:v>
                </c:pt>
                <c:pt idx="393">
                  <c:v>39.3000000000039</c:v>
                </c:pt>
                <c:pt idx="394">
                  <c:v>39.4000000000039</c:v>
                </c:pt>
                <c:pt idx="395">
                  <c:v>39.5000000000039</c:v>
                </c:pt>
                <c:pt idx="396">
                  <c:v>39.6000000000039</c:v>
                </c:pt>
                <c:pt idx="397">
                  <c:v>39.7000000000039</c:v>
                </c:pt>
                <c:pt idx="398">
                  <c:v>39.8000000000039</c:v>
                </c:pt>
                <c:pt idx="399">
                  <c:v>39.9000000000039</c:v>
                </c:pt>
                <c:pt idx="400">
                  <c:v>40.0000000000039</c:v>
                </c:pt>
              </c:numCache>
            </c:numRef>
          </c:xVal>
          <c:yVal>
            <c:numRef>
              <c:f>Tablas!$C$10:$C$410</c:f>
              <c:numCache>
                <c:ptCount val="401"/>
                <c:pt idx="0">
                  <c:v>0</c:v>
                </c:pt>
                <c:pt idx="1">
                  <c:v>0.0007552072336306619</c:v>
                </c:pt>
                <c:pt idx="2">
                  <c:v>0.0014151847656606075</c:v>
                </c:pt>
                <c:pt idx="3">
                  <c:v>0.0019968766293498117</c:v>
                </c:pt>
                <c:pt idx="4">
                  <c:v>0.0025134321609868154</c:v>
                </c:pt>
                <c:pt idx="5">
                  <c:v>0.0029752119771215358</c:v>
                </c:pt>
                <c:pt idx="6">
                  <c:v>0.0033904900426572748</c:v>
                </c:pt>
                <c:pt idx="7">
                  <c:v>0.0037659538090696575</c:v>
                </c:pt>
                <c:pt idx="8">
                  <c:v>0.004107067082433746</c:v>
                </c:pt>
                <c:pt idx="9">
                  <c:v>0.004418337653622774</c:v>
                </c:pt>
                <c:pt idx="10">
                  <c:v>0.0047035176304878286</c:v>
                </c:pt>
                <c:pt idx="11">
                  <c:v>0.004965755421009868</c:v>
                </c:pt>
                <c:pt idx="12">
                  <c:v>0.005207712454561788</c:v>
                </c:pt>
                <c:pt idx="13">
                  <c:v>0.0054316538306453995</c:v>
                </c:pt>
                <c:pt idx="14">
                  <c:v>0.0056395194458127035</c:v>
                </c:pt>
                <c:pt idx="15">
                  <c:v>0.005832980333669622</c:v>
                </c:pt>
                <c:pt idx="16">
                  <c:v>0.006013483684332664</c:v>
                </c:pt>
                <c:pt idx="17">
                  <c:v>0.006182289111125484</c:v>
                </c:pt>
                <c:pt idx="18">
                  <c:v>0.006340498087549799</c:v>
                </c:pt>
                <c:pt idx="19">
                  <c:v>0.006489078009399466</c:v>
                </c:pt>
                <c:pt idx="20">
                  <c:v>0.006628881993156687</c:v>
                </c:pt>
                <c:pt idx="21">
                  <c:v>0.006760665266820141</c:v>
                </c:pt>
                <c:pt idx="22">
                  <c:v>0.006885098818320621</c:v>
                </c:pt>
                <c:pt idx="23">
                  <c:v>0.007002780822318968</c:v>
                </c:pt>
                <c:pt idx="24">
                  <c:v>0.007114246256136876</c:v>
                </c:pt>
                <c:pt idx="25">
                  <c:v>0.007219975031012654</c:v>
                </c:pt>
                <c:pt idx="26">
                  <c:v>0.007320398899407759</c:v>
                </c:pt>
                <c:pt idx="27">
                  <c:v>0.007415907348043155</c:v>
                </c:pt>
                <c:pt idx="28">
                  <c:v>0.007506852646272878</c:v>
                </c:pt>
                <c:pt idx="29">
                  <c:v>0.007593554187744781</c:v>
                </c:pt>
                <c:pt idx="30">
                  <c:v>0.007676302238136986</c:v>
                </c:pt>
                <c:pt idx="31">
                  <c:v>0.007755361181645061</c:v>
                </c:pt>
                <c:pt idx="32">
                  <c:v>0.007830972342728575</c:v>
                </c:pt>
                <c:pt idx="33">
                  <c:v>0.007903356446564258</c:v>
                </c:pt>
                <c:pt idx="34">
                  <c:v>0.0079727157710477</c:v>
                </c:pt>
                <c:pt idx="35">
                  <c:v>0.008039236034533616</c:v>
                </c:pt>
                <c:pt idx="36">
                  <c:v>0.008103088056414673</c:v>
                </c:pt>
                <c:pt idx="37">
                  <c:v>0.008164429221803193</c:v>
                </c:pt>
                <c:pt idx="38">
                  <c:v>0.008223404776757356</c:v>
                </c:pt>
                <c:pt idx="39">
                  <c:v>0.008280148976491755</c:v>
                </c:pt>
                <c:pt idx="40">
                  <c:v>0.00833478610567915</c:v>
                </c:pt>
                <c:pt idx="41">
                  <c:v>0.008387431387164074</c:v>
                </c:pt>
                <c:pt idx="42">
                  <c:v>0.008438191793071545</c:v>
                </c:pt>
                <c:pt idx="43">
                  <c:v>0.008487166770326826</c:v>
                </c:pt>
                <c:pt idx="44">
                  <c:v>0.008534448890940795</c:v>
                </c:pt>
                <c:pt idx="45">
                  <c:v>0.00858012443600814</c:v>
                </c:pt>
                <c:pt idx="46">
                  <c:v>0.008624273921169896</c:v>
                </c:pt>
                <c:pt idx="47">
                  <c:v>0.008666972570272862</c:v>
                </c:pt>
                <c:pt idx="48">
                  <c:v>0.008708290743087864</c:v>
                </c:pt>
                <c:pt idx="49">
                  <c:v>0.008748294322202678</c:v>
                </c:pt>
                <c:pt idx="50">
                  <c:v>0.008787045063564656</c:v>
                </c:pt>
                <c:pt idx="51">
                  <c:v>0.008824600914596116</c:v>
                </c:pt>
                <c:pt idx="52">
                  <c:v>0.008861016303328997</c:v>
                </c:pt>
                <c:pt idx="53">
                  <c:v>0.008896342401592925</c:v>
                </c:pt>
                <c:pt idx="54">
                  <c:v>0.008930627364933165</c:v>
                </c:pt>
                <c:pt idx="55">
                  <c:v>0.008963916551623936</c:v>
                </c:pt>
                <c:pt idx="56">
                  <c:v>0.008996252722871764</c:v>
                </c:pt>
                <c:pt idx="57">
                  <c:v>0.009027676226066962</c:v>
                </c:pt>
                <c:pt idx="58">
                  <c:v>0.00905822516273459</c:v>
                </c:pt>
                <c:pt idx="59">
                  <c:v>0.009087935542654824</c:v>
                </c:pt>
                <c:pt idx="60">
                  <c:v>0.00911684142546354</c:v>
                </c:pt>
                <c:pt idx="61">
                  <c:v>0.009144975050903753</c:v>
                </c:pt>
                <c:pt idx="62">
                  <c:v>0.009172366958775198</c:v>
                </c:pt>
                <c:pt idx="63">
                  <c:v>0.009199046099520243</c:v>
                </c:pt>
                <c:pt idx="64">
                  <c:v>0.009225039936287973</c:v>
                </c:pt>
                <c:pt idx="65">
                  <c:v>0.00925037453923292</c:v>
                </c:pt>
                <c:pt idx="66">
                  <c:v>0.009275074672728988</c:v>
                </c:pt>
                <c:pt idx="67">
                  <c:v>0.009299163876112047</c:v>
                </c:pt>
                <c:pt idx="68">
                  <c:v>0.009322664538504402</c:v>
                </c:pt>
                <c:pt idx="69">
                  <c:v>0.009345597968221236</c:v>
                </c:pt>
                <c:pt idx="70">
                  <c:v>0.009367984457211185</c:v>
                </c:pt>
                <c:pt idx="71">
                  <c:v>0.009389843340940703</c:v>
                </c:pt>
                <c:pt idx="72">
                  <c:v>0.00941119305409369</c:v>
                </c:pt>
                <c:pt idx="73">
                  <c:v>0.009432051182423597</c:v>
                </c:pt>
                <c:pt idx="74">
                  <c:v>0.009452434511064542</c:v>
                </c:pt>
                <c:pt idx="75">
                  <c:v>0.009472359069580438</c:v>
                </c:pt>
                <c:pt idx="76">
                  <c:v>0.00949184017400613</c:v>
                </c:pt>
                <c:pt idx="77">
                  <c:v>0.009510892466112397</c:v>
                </c:pt>
                <c:pt idx="78">
                  <c:v>0.009529529950106277</c:v>
                </c:pt>
                <c:pt idx="79">
                  <c:v>0.009547766026960084</c:v>
                </c:pt>
                <c:pt idx="80">
                  <c:v>0.009565613526545983</c:v>
                </c:pt>
                <c:pt idx="81">
                  <c:v>0.009583084737737996</c:v>
                </c:pt>
                <c:pt idx="82">
                  <c:v>0.00960019143662993</c:v>
                </c:pt>
                <c:pt idx="83">
                  <c:v>0.009616944913005345</c:v>
                </c:pt>
                <c:pt idx="84">
                  <c:v>0.009633355995184603</c:v>
                </c:pt>
                <c:pt idx="85">
                  <c:v>0.009649435073363929</c:v>
                </c:pt>
                <c:pt idx="86">
                  <c:v>0.009665192121552146</c:v>
                </c:pt>
                <c:pt idx="87">
                  <c:v>0.009680636718202476</c:v>
                </c:pt>
                <c:pt idx="88">
                  <c:v>0.009695778065629018</c:v>
                </c:pt>
                <c:pt idx="89">
                  <c:v>0.009710625008290648</c:v>
                </c:pt>
                <c:pt idx="90">
                  <c:v>0.009725186050018668</c:v>
                </c:pt>
                <c:pt idx="91">
                  <c:v>0.009739469370258703</c:v>
                </c:pt>
                <c:pt idx="92">
                  <c:v>0.009753482839392032</c:v>
                </c:pt>
                <c:pt idx="93">
                  <c:v>0.009767234033196697</c:v>
                </c:pt>
                <c:pt idx="94">
                  <c:v>0.009780730246504105</c:v>
                </c:pt>
                <c:pt idx="95">
                  <c:v>0.009793978506103005</c:v>
                </c:pt>
                <c:pt idx="96">
                  <c:v>0.009806985582938686</c:v>
                </c:pt>
                <c:pt idx="97">
                  <c:v>0.009819758003651919</c:v>
                </c:pt>
                <c:pt idx="98">
                  <c:v>0.009832302061499001</c:v>
                </c:pt>
                <c:pt idx="99">
                  <c:v>0.009844623826691226</c:v>
                </c:pt>
                <c:pt idx="100">
                  <c:v>0.009856729156189537</c:v>
                </c:pt>
                <c:pt idx="101">
                  <c:v>0.009868623702987531</c:v>
                </c:pt>
                <c:pt idx="102">
                  <c:v>0.009880312924913688</c:v>
                </c:pt>
                <c:pt idx="103">
                  <c:v>0.009891802092981733</c:v>
                </c:pt>
                <c:pt idx="104">
                  <c:v>0.00990309629931586</c:v>
                </c:pt>
                <c:pt idx="105">
                  <c:v>0.009914200464675874</c:v>
                </c:pt>
                <c:pt idx="106">
                  <c:v>0.009925119345605714</c:v>
                </c:pt>
                <c:pt idx="107">
                  <c:v>0.009935857541227031</c:v>
                </c:pt>
                <c:pt idx="108">
                  <c:v>0.00994641949969829</c:v>
                </c:pt>
                <c:pt idx="109">
                  <c:v>0.009956809524358448</c:v>
                </c:pt>
                <c:pt idx="110">
                  <c:v>0.009967031779572992</c:v>
                </c:pt>
                <c:pt idx="111">
                  <c:v>0.009977090296299123</c:v>
                </c:pt>
                <c:pt idx="112">
                  <c:v>0.009986988977385544</c:v>
                </c:pt>
                <c:pt idx="113">
                  <c:v>0.009996731602621682</c:v>
                </c:pt>
                <c:pt idx="114">
                  <c:v>0.010006321833549893</c:v>
                </c:pt>
                <c:pt idx="115">
                  <c:v>0.010015763218053628</c:v>
                </c:pt>
                <c:pt idx="116">
                  <c:v>0.010025059194733663</c:v>
                </c:pt>
                <c:pt idx="117">
                  <c:v>0.010034213097083591</c:v>
                </c:pt>
                <c:pt idx="118">
                  <c:v>0.010043228157475376</c:v>
                </c:pt>
                <c:pt idx="119">
                  <c:v>0.010052107510964891</c:v>
                </c:pt>
                <c:pt idx="120">
                  <c:v>0.010060854198926914</c:v>
                </c:pt>
                <c:pt idx="121">
                  <c:v>0.010069471172528342</c:v>
                </c:pt>
                <c:pt idx="122">
                  <c:v>0.010077961296048106</c:v>
                </c:pt>
                <c:pt idx="123">
                  <c:v>0.010086327350051452</c:v>
                </c:pt>
                <c:pt idx="124">
                  <c:v>0.010094572034426135</c:v>
                </c:pt>
                <c:pt idx="125">
                  <c:v>0.01010269797128738</c:v>
                </c:pt>
                <c:pt idx="126">
                  <c:v>0.010110707707758229</c:v>
                </c:pt>
                <c:pt idx="127">
                  <c:v>0.010118603718631507</c:v>
                </c:pt>
                <c:pt idx="128">
                  <c:v>0.010126388408919119</c:v>
                </c:pt>
                <c:pt idx="129">
                  <c:v>0.010134064116294346</c:v>
                </c:pt>
                <c:pt idx="130">
                  <c:v>0.010141633113432243</c:v>
                </c:pt>
                <c:pt idx="131">
                  <c:v>0.010149097610253103</c:v>
                </c:pt>
                <c:pt idx="132">
                  <c:v>0.010156459756073672</c:v>
                </c:pt>
                <c:pt idx="133">
                  <c:v>0.010163721641670424</c:v>
                </c:pt>
                <c:pt idx="134">
                  <c:v>0.010170885301259147</c:v>
                </c:pt>
                <c:pt idx="135">
                  <c:v>0.010177952714394733</c:v>
                </c:pt>
                <c:pt idx="136">
                  <c:v>0.010184925807794868</c:v>
                </c:pt>
                <c:pt idx="137">
                  <c:v>0.010191806457091272</c:v>
                </c:pt>
                <c:pt idx="138">
                  <c:v>0.010198596488511666</c:v>
                </c:pt>
                <c:pt idx="139">
                  <c:v>0.010205297680495764</c:v>
                </c:pt>
                <c:pt idx="140">
                  <c:v>0.010211911765248237</c:v>
                </c:pt>
                <c:pt idx="141">
                  <c:v>0.010218440430231504</c:v>
                </c:pt>
                <c:pt idx="142">
                  <c:v>0.010224885319601041</c:v>
                </c:pt>
                <c:pt idx="143">
                  <c:v>0.010231248035585852</c:v>
                </c:pt>
                <c:pt idx="144">
                  <c:v>0.010237530139816388</c:v>
                </c:pt>
                <c:pt idx="145">
                  <c:v>0.010243733154602365</c:v>
                </c:pt>
                <c:pt idx="146">
                  <c:v>0.010249858564162613</c:v>
                </c:pt>
                <c:pt idx="147">
                  <c:v>0.010255907815809016</c:v>
                </c:pt>
                <c:pt idx="148">
                  <c:v>0.010261882321086638</c:v>
                </c:pt>
                <c:pt idx="149">
                  <c:v>0.01026778345687178</c:v>
                </c:pt>
                <c:pt idx="150">
                  <c:v>0.010273612566429854</c:v>
                </c:pt>
                <c:pt idx="151">
                  <c:v>0.010279370960434762</c:v>
                </c:pt>
                <c:pt idx="152">
                  <c:v>0.010285059917951365</c:v>
                </c:pt>
                <c:pt idx="153">
                  <c:v>0.0102906806873827</c:v>
                </c:pt>
                <c:pt idx="154">
                  <c:v>0.010296234487383251</c:v>
                </c:pt>
                <c:pt idx="155">
                  <c:v>0.010301722507739825</c:v>
                </c:pt>
                <c:pt idx="156">
                  <c:v>0.010307145910221296</c:v>
                </c:pt>
                <c:pt idx="157">
                  <c:v>0.010312505829398516</c:v>
                </c:pt>
                <c:pt idx="158">
                  <c:v>0.010317803373435571</c:v>
                </c:pt>
                <c:pt idx="159">
                  <c:v>0.010323039624853635</c:v>
                </c:pt>
                <c:pt idx="160">
                  <c:v>0.010328215641268396</c:v>
                </c:pt>
                <c:pt idx="161">
                  <c:v>0.010333332456102228</c:v>
                </c:pt>
                <c:pt idx="162">
                  <c:v>0.010338391079272015</c:v>
                </c:pt>
                <c:pt idx="163">
                  <c:v>0.010343392497853715</c:v>
                </c:pt>
                <c:pt idx="164">
                  <c:v>0.010348337676724422</c:v>
                </c:pt>
                <c:pt idx="165">
                  <c:v>0.010353227559182951</c:v>
                </c:pt>
                <c:pt idx="166">
                  <c:v>0.010358063067549697</c:v>
                </c:pt>
                <c:pt idx="167">
                  <c:v>0.010362845103746571</c:v>
                </c:pt>
                <c:pt idx="168">
                  <c:v>0.010367574549857867</c:v>
                </c:pt>
                <c:pt idx="169">
                  <c:v>0.010372252268672654</c:v>
                </c:pt>
                <c:pt idx="170">
                  <c:v>0.010376879104209518</c:v>
                </c:pt>
                <c:pt idx="171">
                  <c:v>0.010381455882224245</c:v>
                </c:pt>
                <c:pt idx="172">
                  <c:v>0.010385983410701129</c:v>
                </c:pt>
                <c:pt idx="173">
                  <c:v>0.010390462480328492</c:v>
                </c:pt>
                <c:pt idx="174">
                  <c:v>0.010394893864959037</c:v>
                </c:pt>
                <c:pt idx="175">
                  <c:v>0.010399278322055554</c:v>
                </c:pt>
                <c:pt idx="176">
                  <c:v>0.010403616593122552</c:v>
                </c:pt>
                <c:pt idx="177">
                  <c:v>0.010407909404124326</c:v>
                </c:pt>
                <c:pt idx="178">
                  <c:v>0.010412157465889922</c:v>
                </c:pt>
                <c:pt idx="179">
                  <c:v>0.010416361474505555</c:v>
                </c:pt>
                <c:pt idx="180">
                  <c:v>0.010420522111694837</c:v>
                </c:pt>
                <c:pt idx="181">
                  <c:v>0.010424640045187306</c:v>
                </c:pt>
                <c:pt idx="182">
                  <c:v>0.010428715929075684</c:v>
                </c:pt>
                <c:pt idx="183">
                  <c:v>0.010432750404162222</c:v>
                </c:pt>
                <c:pt idx="184">
                  <c:v>0.010436744098294565</c:v>
                </c:pt>
                <c:pt idx="185">
                  <c:v>0.010440697626691465</c:v>
                </c:pt>
                <c:pt idx="186">
                  <c:v>0.010444611592258733</c:v>
                </c:pt>
                <c:pt idx="187">
                  <c:v>0.010448486585895728</c:v>
                </c:pt>
                <c:pt idx="188">
                  <c:v>0.01045232318679276</c:v>
                </c:pt>
                <c:pt idx="189">
                  <c:v>0.010456121962719691</c:v>
                </c:pt>
                <c:pt idx="190">
                  <c:v>0.010459883470306042</c:v>
                </c:pt>
                <c:pt idx="191">
                  <c:v>0.010463608255312876</c:v>
                </c:pt>
                <c:pt idx="192">
                  <c:v>0.010467296852896792</c:v>
                </c:pt>
                <c:pt idx="193">
                  <c:v>0.010470949787866245</c:v>
                </c:pt>
                <c:pt idx="194">
                  <c:v>0.010474567574930437</c:v>
                </c:pt>
                <c:pt idx="195">
                  <c:v>0.01047815071894113</c:v>
                </c:pt>
                <c:pt idx="196">
                  <c:v>0.010481699715127468</c:v>
                </c:pt>
                <c:pt idx="197">
                  <c:v>0.010485215049324174</c:v>
                </c:pt>
                <c:pt idx="198">
                  <c:v>0.010488697198193252</c:v>
                </c:pt>
                <c:pt idx="199">
                  <c:v>0.010492146629439439</c:v>
                </c:pt>
                <c:pt idx="200">
                  <c:v>0.01049556380201965</c:v>
                </c:pt>
                <c:pt idx="201">
                  <c:v>0.010498949166346524</c:v>
                </c:pt>
                <c:pt idx="202">
                  <c:v>0.01050230316448635</c:v>
                </c:pt>
                <c:pt idx="203">
                  <c:v>0.010505626230351492</c:v>
                </c:pt>
                <c:pt idx="204">
                  <c:v>0.010508918789887533</c:v>
                </c:pt>
                <c:pt idx="205">
                  <c:v>0.01051218126125528</c:v>
                </c:pt>
                <c:pt idx="206">
                  <c:v>0.010515414055007798</c:v>
                </c:pt>
                <c:pt idx="207">
                  <c:v>0.010518617574262645</c:v>
                </c:pt>
                <c:pt idx="208">
                  <c:v>0.010521792214869435</c:v>
                </c:pt>
                <c:pt idx="209">
                  <c:v>0.01052493836557291</c:v>
                </c:pt>
                <c:pt idx="210">
                  <c:v>0.010528056408171619</c:v>
                </c:pt>
                <c:pt idx="211">
                  <c:v>0.010531146717672385</c:v>
                </c:pt>
                <c:pt idx="212">
                  <c:v>0.01053420966244064</c:v>
                </c:pt>
                <c:pt idx="213">
                  <c:v>0.010537245604346821</c:v>
                </c:pt>
                <c:pt idx="214">
                  <c:v>0.010540254898908872</c:v>
                </c:pt>
                <c:pt idx="215">
                  <c:v>0.010543237895431042</c:v>
                </c:pt>
                <c:pt idx="216">
                  <c:v>0.010546194937139049</c:v>
                </c:pt>
                <c:pt idx="217">
                  <c:v>0.01054912636131171</c:v>
                </c:pt>
                <c:pt idx="218">
                  <c:v>0.010552032499409216</c:v>
                </c:pt>
                <c:pt idx="219">
                  <c:v>0.010554913677198033</c:v>
                </c:pt>
                <c:pt idx="220">
                  <c:v>0.010557770214872664</c:v>
                </c:pt>
                <c:pt idx="221">
                  <c:v>0.010560602427174262</c:v>
                </c:pt>
                <c:pt idx="222">
                  <c:v>0.010563410623506228</c:v>
                </c:pt>
                <c:pt idx="223">
                  <c:v>0.010566195108046905</c:v>
                </c:pt>
                <c:pt idx="224">
                  <c:v>0.01056895617985939</c:v>
                </c:pt>
                <c:pt idx="225">
                  <c:v>0.010571694132998627</c:v>
                </c:pt>
                <c:pt idx="226">
                  <c:v>0.010574409256615803</c:v>
                </c:pt>
                <c:pt idx="227">
                  <c:v>0.010577101835060138</c:v>
                </c:pt>
                <c:pt idx="228">
                  <c:v>0.010579772147978159</c:v>
                </c:pt>
                <c:pt idx="229">
                  <c:v>0.010582420470410515</c:v>
                </c:pt>
                <c:pt idx="230">
                  <c:v>0.01058504707288642</c:v>
                </c:pt>
                <c:pt idx="231">
                  <c:v>0.010587652221515774</c:v>
                </c:pt>
                <c:pt idx="232">
                  <c:v>0.010590236178079035</c:v>
                </c:pt>
                <c:pt idx="233">
                  <c:v>0.010592799200114912</c:v>
                </c:pt>
                <c:pt idx="234">
                  <c:v>0.010595341541005924</c:v>
                </c:pt>
                <c:pt idx="235">
                  <c:v>0.010597863450061914</c:v>
                </c:pt>
                <c:pt idx="236">
                  <c:v>0.01060036517260155</c:v>
                </c:pt>
                <c:pt idx="237">
                  <c:v>0.010602846950031861</c:v>
                </c:pt>
                <c:pt idx="238">
                  <c:v>0.010605309019925903</c:v>
                </c:pt>
                <c:pt idx="239">
                  <c:v>0.010607751616098572</c:v>
                </c:pt>
                <c:pt idx="240">
                  <c:v>0.010610174968680608</c:v>
                </c:pt>
                <c:pt idx="241">
                  <c:v>0.010612579304190897</c:v>
                </c:pt>
                <c:pt idx="242">
                  <c:v>0.010614964845607033</c:v>
                </c:pt>
                <c:pt idx="243">
                  <c:v>0.010617331812434266</c:v>
                </c:pt>
                <c:pt idx="244">
                  <c:v>0.010619680420772827</c:v>
                </c:pt>
                <c:pt idx="245">
                  <c:v>0.010622010883383687</c:v>
                </c:pt>
                <c:pt idx="246">
                  <c:v>0.010624323409752825</c:v>
                </c:pt>
                <c:pt idx="247">
                  <c:v>0.01062661820615399</c:v>
                </c:pt>
                <c:pt idx="248">
                  <c:v>0.010628895475710045</c:v>
                </c:pt>
                <c:pt idx="249">
                  <c:v>0.010631155418452888</c:v>
                </c:pt>
                <c:pt idx="250">
                  <c:v>0.010633398231382032</c:v>
                </c:pt>
                <c:pt idx="251">
                  <c:v>0.010635624108521851</c:v>
                </c:pt>
                <c:pt idx="252">
                  <c:v>0.01063783324097753</c:v>
                </c:pt>
                <c:pt idx="253">
                  <c:v>0.010640025816989763</c:v>
                </c:pt>
                <c:pt idx="254">
                  <c:v>0.010642202021988224</c:v>
                </c:pt>
                <c:pt idx="255">
                  <c:v>0.010644362038643829</c:v>
                </c:pt>
                <c:pt idx="256">
                  <c:v>0.010646506046919873</c:v>
                </c:pt>
                <c:pt idx="257">
                  <c:v>0.010648634224121994</c:v>
                </c:pt>
                <c:pt idx="258">
                  <c:v>0.010650746744947062</c:v>
                </c:pt>
                <c:pt idx="259">
                  <c:v>0.010652843781530981</c:v>
                </c:pt>
                <c:pt idx="260">
                  <c:v>0.010654925503495437</c:v>
                </c:pt>
                <c:pt idx="261">
                  <c:v>0.010656992077993649</c:v>
                </c:pt>
                <c:pt idx="262">
                  <c:v>0.010659043669755099</c:v>
                </c:pt>
                <c:pt idx="263">
                  <c:v>0.01066108044112931</c:v>
                </c:pt>
                <c:pt idx="264">
                  <c:v>0.010663102552128668</c:v>
                </c:pt>
                <c:pt idx="265">
                  <c:v>0.010665110160470333</c:v>
                </c:pt>
                <c:pt idx="266">
                  <c:v>0.010667103421617233</c:v>
                </c:pt>
                <c:pt idx="267">
                  <c:v>0.010669082488818211</c:v>
                </c:pt>
                <c:pt idx="268">
                  <c:v>0.010671047513147291</c:v>
                </c:pt>
                <c:pt idx="269">
                  <c:v>0.010672998643542124</c:v>
                </c:pt>
                <c:pt idx="270">
                  <c:v>0.010674936026841622</c:v>
                </c:pt>
                <c:pt idx="271">
                  <c:v>0.010676859807822783</c:v>
                </c:pt>
                <c:pt idx="272">
                  <c:v>0.010678770129236776</c:v>
                </c:pt>
                <c:pt idx="273">
                  <c:v>0.010680667131844237</c:v>
                </c:pt>
                <c:pt idx="274">
                  <c:v>0.010682550954449846</c:v>
                </c:pt>
                <c:pt idx="275">
                  <c:v>0.010684421733936187</c:v>
                </c:pt>
                <c:pt idx="276">
                  <c:v>0.010686279605296901</c:v>
                </c:pt>
                <c:pt idx="277">
                  <c:v>0.010688124701669154</c:v>
                </c:pt>
                <c:pt idx="278">
                  <c:v>0.010689957154365451</c:v>
                </c:pt>
                <c:pt idx="279">
                  <c:v>0.010691777092904777</c:v>
                </c:pt>
                <c:pt idx="280">
                  <c:v>0.010693584645043126</c:v>
                </c:pt>
                <c:pt idx="281">
                  <c:v>0.010695379936803383</c:v>
                </c:pt>
                <c:pt idx="282">
                  <c:v>0.01069716309250462</c:v>
                </c:pt>
                <c:pt idx="283">
                  <c:v>0.010698934234790795</c:v>
                </c:pt>
                <c:pt idx="284">
                  <c:v>0.010700693484658868</c:v>
                </c:pt>
                <c:pt idx="285">
                  <c:v>0.010702440961486356</c:v>
                </c:pt>
                <c:pt idx="286">
                  <c:v>0.01070417678305834</c:v>
                </c:pt>
                <c:pt idx="287">
                  <c:v>0.01070590106559392</c:v>
                </c:pt>
                <c:pt idx="288">
                  <c:v>0.01070761392377216</c:v>
                </c:pt>
                <c:pt idx="289">
                  <c:v>0.01070931547075752</c:v>
                </c:pt>
                <c:pt idx="290">
                  <c:v>0.010711005818224768</c:v>
                </c:pt>
                <c:pt idx="291">
                  <c:v>0.010712685076383418</c:v>
                </c:pt>
                <c:pt idx="292">
                  <c:v>0.010714353354001673</c:v>
                </c:pt>
                <c:pt idx="293">
                  <c:v>0.010716010758429926</c:v>
                </c:pt>
                <c:pt idx="294">
                  <c:v>0.010717657395623775</c:v>
                </c:pt>
                <c:pt idx="295">
                  <c:v>0.010719293370166605</c:v>
                </c:pt>
                <c:pt idx="296">
                  <c:v>0.010720918785291739</c:v>
                </c:pt>
                <c:pt idx="297">
                  <c:v>0.01072253374290413</c:v>
                </c:pt>
                <c:pt idx="298">
                  <c:v>0.010724138343601693</c:v>
                </c:pt>
                <c:pt idx="299">
                  <c:v>0.010725732686696158</c:v>
                </c:pt>
                <c:pt idx="300">
                  <c:v>0.010727316870233587</c:v>
                </c:pt>
                <c:pt idx="301">
                  <c:v>0.010728890991014458</c:v>
                </c:pt>
                <c:pt idx="302">
                  <c:v>0.010730455144613384</c:v>
                </c:pt>
                <c:pt idx="303">
                  <c:v>0.010732009425398464</c:v>
                </c:pt>
                <c:pt idx="304">
                  <c:v>0.010733553926550253</c:v>
                </c:pt>
                <c:pt idx="305">
                  <c:v>0.010735088740080388</c:v>
                </c:pt>
                <c:pt idx="306">
                  <c:v>0.010736613956849864</c:v>
                </c:pt>
                <c:pt idx="307">
                  <c:v>0.010738129666586955</c:v>
                </c:pt>
                <c:pt idx="308">
                  <c:v>0.010739635957904817</c:v>
                </c:pt>
                <c:pt idx="309">
                  <c:v>0.010741132918318762</c:v>
                </c:pt>
                <c:pt idx="310">
                  <c:v>0.01074262063426319</c:v>
                </c:pt>
                <c:pt idx="311">
                  <c:v>0.01074409919110825</c:v>
                </c:pt>
                <c:pt idx="312">
                  <c:v>0.010745568673176146</c:v>
                </c:pt>
                <c:pt idx="313">
                  <c:v>0.010747029163757183</c:v>
                </c:pt>
                <c:pt idx="314">
                  <c:v>0.0107484807451255</c:v>
                </c:pt>
                <c:pt idx="315">
                  <c:v>0.01074992349855452</c:v>
                </c:pt>
                <c:pt idx="316">
                  <c:v>0.010751357504332116</c:v>
                </c:pt>
                <c:pt idx="317">
                  <c:v>0.010752782841775502</c:v>
                </c:pt>
                <c:pt idx="318">
                  <c:v>0.010754199589245868</c:v>
                </c:pt>
                <c:pt idx="319">
                  <c:v>0.010755607824162733</c:v>
                </c:pt>
                <c:pt idx="320">
                  <c:v>0.010757007623018051</c:v>
                </c:pt>
                <c:pt idx="321">
                  <c:v>0.010758399061390053</c:v>
                </c:pt>
                <c:pt idx="322">
                  <c:v>0.010759782213956867</c:v>
                </c:pt>
                <c:pt idx="323">
                  <c:v>0.010761157154509853</c:v>
                </c:pt>
                <c:pt idx="324">
                  <c:v>0.010762523955966757</c:v>
                </c:pt>
                <c:pt idx="325">
                  <c:v>0.010763882690384573</c:v>
                </c:pt>
                <c:pt idx="326">
                  <c:v>0.01076523342897222</c:v>
                </c:pt>
                <c:pt idx="327">
                  <c:v>0.010766576242102985</c:v>
                </c:pt>
                <c:pt idx="328">
                  <c:v>0.010767911199326737</c:v>
                </c:pt>
                <c:pt idx="329">
                  <c:v>0.010769238369381939</c:v>
                </c:pt>
                <c:pt idx="330">
                  <c:v>0.010770557820207445</c:v>
                </c:pt>
                <c:pt idx="331">
                  <c:v>0.0107718696189541</c:v>
                </c:pt>
                <c:pt idx="332">
                  <c:v>0.010773173831996113</c:v>
                </c:pt>
                <c:pt idx="333">
                  <c:v>0.010774470524942282</c:v>
                </c:pt>
                <c:pt idx="334">
                  <c:v>0.010775759762646966</c:v>
                </c:pt>
                <c:pt idx="335">
                  <c:v>0.010777041609220918</c:v>
                </c:pt>
                <c:pt idx="336">
                  <c:v>0.0107783161280419</c:v>
                </c:pt>
                <c:pt idx="337">
                  <c:v>0.010779583381765134</c:v>
                </c:pt>
                <c:pt idx="338">
                  <c:v>0.010780843432333577</c:v>
                </c:pt>
                <c:pt idx="339">
                  <c:v>0.010782096340987996</c:v>
                </c:pt>
                <c:pt idx="340">
                  <c:v>0.010783342168276904</c:v>
                </c:pt>
                <c:pt idx="341">
                  <c:v>0.010784580974066312</c:v>
                </c:pt>
                <c:pt idx="342">
                  <c:v>0.010785812817549308</c:v>
                </c:pt>
                <c:pt idx="343">
                  <c:v>0.010787037757255504</c:v>
                </c:pt>
                <c:pt idx="344">
                  <c:v>0.010788255851060287</c:v>
                </c:pt>
                <c:pt idx="345">
                  <c:v>0.010789467156193944</c:v>
                </c:pt>
                <c:pt idx="346">
                  <c:v>0.010790671729250627</c:v>
                </c:pt>
                <c:pt idx="347">
                  <c:v>0.010791869626197164</c:v>
                </c:pt>
                <c:pt idx="348">
                  <c:v>0.010793060902381723</c:v>
                </c:pt>
                <c:pt idx="349">
                  <c:v>0.010794245612542344</c:v>
                </c:pt>
                <c:pt idx="350">
                  <c:v>0.01079542381081532</c:v>
                </c:pt>
                <c:pt idx="351">
                  <c:v>0.010796595550743441</c:v>
                </c:pt>
                <c:pt idx="352">
                  <c:v>0.010797760885284106</c:v>
                </c:pt>
                <c:pt idx="353">
                  <c:v>0.010798919866817311</c:v>
                </c:pt>
                <c:pt idx="354">
                  <c:v>0.010800072547153478</c:v>
                </c:pt>
                <c:pt idx="355">
                  <c:v>0.01080121897754119</c:v>
                </c:pt>
                <c:pt idx="356">
                  <c:v>0.010802359208674788</c:v>
                </c:pt>
                <c:pt idx="357">
                  <c:v>0.01080349329070183</c:v>
                </c:pt>
                <c:pt idx="358">
                  <c:v>0.010804621273230458</c:v>
                </c:pt>
                <c:pt idx="359">
                  <c:v>0.010805743205336619</c:v>
                </c:pt>
                <c:pt idx="360">
                  <c:v>0.010806859135571192</c:v>
                </c:pt>
                <c:pt idx="361">
                  <c:v>0.010807969111966981</c:v>
                </c:pt>
                <c:pt idx="362">
                  <c:v>0.010809073182045626</c:v>
                </c:pt>
                <c:pt idx="363">
                  <c:v>0.010810171392824358</c:v>
                </c:pt>
                <c:pt idx="364">
                  <c:v>0.010811263790822697</c:v>
                </c:pt>
                <c:pt idx="365">
                  <c:v>0.01081235042206901</c:v>
                </c:pt>
                <c:pt idx="366">
                  <c:v>0.010813431332106976</c:v>
                </c:pt>
                <c:pt idx="367">
                  <c:v>0.010814506566001948</c:v>
                </c:pt>
                <c:pt idx="368">
                  <c:v>0.010815576168347224</c:v>
                </c:pt>
                <c:pt idx="369">
                  <c:v>0.010816640183270198</c:v>
                </c:pt>
                <c:pt idx="370">
                  <c:v>0.010817698654438447</c:v>
                </c:pt>
                <c:pt idx="371">
                  <c:v>0.010818751625065688</c:v>
                </c:pt>
                <c:pt idx="372">
                  <c:v>0.010819799137917667</c:v>
                </c:pt>
                <c:pt idx="373">
                  <c:v>0.010820841235317949</c:v>
                </c:pt>
                <c:pt idx="374">
                  <c:v>0.010821877959153616</c:v>
                </c:pt>
                <c:pt idx="375">
                  <c:v>0.01082290935088088</c:v>
                </c:pt>
                <c:pt idx="376">
                  <c:v>0.010823935451530611</c:v>
                </c:pt>
                <c:pt idx="377">
                  <c:v>0.010824956301713772</c:v>
                </c:pt>
                <c:pt idx="378">
                  <c:v>0.010825971941626787</c:v>
                </c:pt>
                <c:pt idx="379">
                  <c:v>0.010826982411056806</c:v>
                </c:pt>
                <c:pt idx="380">
                  <c:v>0.01082798774938691</c:v>
                </c:pt>
                <c:pt idx="381">
                  <c:v>0.01082898799560122</c:v>
                </c:pt>
                <c:pt idx="382">
                  <c:v>0.01082998318828994</c:v>
                </c:pt>
                <c:pt idx="383">
                  <c:v>0.010830973365654322</c:v>
                </c:pt>
                <c:pt idx="384">
                  <c:v>0.01083195856551155</c:v>
                </c:pt>
                <c:pt idx="385">
                  <c:v>0.010832938825299553</c:v>
                </c:pt>
                <c:pt idx="386">
                  <c:v>0.010833914182081752</c:v>
                </c:pt>
                <c:pt idx="387">
                  <c:v>0.010834884672551736</c:v>
                </c:pt>
                <c:pt idx="388">
                  <c:v>0.010835850333037847</c:v>
                </c:pt>
                <c:pt idx="389">
                  <c:v>0.01083681119950773</c:v>
                </c:pt>
                <c:pt idx="390">
                  <c:v>0.01083776730757279</c:v>
                </c:pt>
                <c:pt idx="391">
                  <c:v>0.010838718692492592</c:v>
                </c:pt>
                <c:pt idx="392">
                  <c:v>0.010839665389179198</c:v>
                </c:pt>
                <c:pt idx="393">
                  <c:v>0.010840607432201438</c:v>
                </c:pt>
                <c:pt idx="394">
                  <c:v>0.010841544855789116</c:v>
                </c:pt>
                <c:pt idx="395">
                  <c:v>0.010842477693837152</c:v>
                </c:pt>
                <c:pt idx="396">
                  <c:v>0.010843405979909678</c:v>
                </c:pt>
                <c:pt idx="397">
                  <c:v>0.010844329747244051</c:v>
                </c:pt>
                <c:pt idx="398">
                  <c:v>0.010845249028754831</c:v>
                </c:pt>
                <c:pt idx="399">
                  <c:v>0.010846163857037683</c:v>
                </c:pt>
                <c:pt idx="400">
                  <c:v>0.010847074264373232</c:v>
                </c:pt>
              </c:numCache>
            </c:numRef>
          </c:yVal>
          <c:smooth val="1"/>
        </c:ser>
        <c:axId val="4680297"/>
        <c:axId val="42122674"/>
      </c:scatterChart>
      <c:valAx>
        <c:axId val="4680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2122674"/>
        <c:crosses val="autoZero"/>
        <c:crossBetween val="midCat"/>
        <c:dispUnits/>
      </c:valAx>
      <c:valAx>
        <c:axId val="42122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6802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775"/>
          <c:y val="0.4895"/>
          <c:w val="0.239"/>
          <c:h val="0.223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B3" sqref="B3"/>
    </sheetView>
  </sheetViews>
  <sheetFormatPr defaultColWidth="11.421875" defaultRowHeight="12.75"/>
  <cols>
    <col min="1" max="1" width="4.7109375" style="0" customWidth="1"/>
    <col min="2" max="2" width="7.7109375" style="0" customWidth="1"/>
    <col min="4" max="4" width="14.140625" style="0" customWidth="1"/>
  </cols>
  <sheetData>
    <row r="1" ht="15.75">
      <c r="B1" s="19" t="s">
        <v>7</v>
      </c>
    </row>
    <row r="2" ht="15.75">
      <c r="B2" s="19"/>
    </row>
    <row r="3" spans="2:3" ht="12.75">
      <c r="B3" s="25" t="s">
        <v>8</v>
      </c>
      <c r="C3" t="s">
        <v>38</v>
      </c>
    </row>
    <row r="4" spans="2:3" ht="12.75">
      <c r="B4" s="25" t="s">
        <v>9</v>
      </c>
      <c r="C4" t="s">
        <v>37</v>
      </c>
    </row>
    <row r="7" spans="1:3" ht="12.75">
      <c r="A7" s="3"/>
      <c r="B7" s="9" t="s">
        <v>1</v>
      </c>
      <c r="C7" s="9"/>
    </row>
    <row r="8" spans="1:3" ht="12.75">
      <c r="A8" s="5" t="s">
        <v>0</v>
      </c>
      <c r="B8" s="10" t="s">
        <v>2</v>
      </c>
      <c r="C8" s="11" t="s">
        <v>3</v>
      </c>
    </row>
    <row r="9" spans="1:3" ht="12.75">
      <c r="A9" s="7" t="s">
        <v>6</v>
      </c>
      <c r="B9" s="12" t="s">
        <v>4</v>
      </c>
      <c r="C9" s="12" t="s">
        <v>5</v>
      </c>
    </row>
    <row r="10" spans="1:3" ht="12.75">
      <c r="A10" s="1">
        <v>1</v>
      </c>
      <c r="B10" s="13">
        <v>0</v>
      </c>
      <c r="C10" s="14">
        <v>0</v>
      </c>
    </row>
    <row r="11" spans="1:3" ht="12.75">
      <c r="A11" s="1">
        <v>2</v>
      </c>
      <c r="B11" s="13">
        <v>0.2</v>
      </c>
      <c r="C11" s="14">
        <v>0.264</v>
      </c>
    </row>
    <row r="12" spans="1:3" ht="12.75">
      <c r="A12" s="1">
        <v>3</v>
      </c>
      <c r="B12" s="13">
        <v>0.4</v>
      </c>
      <c r="C12" s="14">
        <v>0.46</v>
      </c>
    </row>
    <row r="13" spans="1:3" ht="12.75">
      <c r="A13" s="1">
        <v>4</v>
      </c>
      <c r="B13" s="13">
        <v>0.6</v>
      </c>
      <c r="C13" s="14">
        <v>0.617</v>
      </c>
    </row>
    <row r="14" spans="1:3" ht="12.75">
      <c r="A14" s="1">
        <v>5</v>
      </c>
      <c r="B14" s="13">
        <v>0.8</v>
      </c>
      <c r="C14" s="14">
        <v>0.774</v>
      </c>
    </row>
  </sheetData>
  <printOptions/>
  <pageMargins left="0.75" right="0.75" top="1" bottom="1" header="0" footer="0"/>
  <pageSetup orientation="portrait" paperSize="9" r:id="rId1"/>
  <headerFooter alignWithMargins="0">
    <oddHeader>&amp;LModelado matemático en Farmacia mediante hoja de cálculo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B3" sqref="B3:B4"/>
    </sheetView>
  </sheetViews>
  <sheetFormatPr defaultColWidth="11.421875" defaultRowHeight="12.75"/>
  <cols>
    <col min="1" max="1" width="4.7109375" style="0" customWidth="1"/>
    <col min="2" max="2" width="7.7109375" style="0" customWidth="1"/>
    <col min="4" max="4" width="12.28125" style="0" customWidth="1"/>
    <col min="5" max="5" width="10.140625" style="0" customWidth="1"/>
    <col min="6" max="6" width="9.8515625" style="0" customWidth="1"/>
    <col min="7" max="7" width="9.140625" style="0" customWidth="1"/>
    <col min="9" max="9" width="12.421875" style="0" customWidth="1"/>
  </cols>
  <sheetData>
    <row r="1" ht="15">
      <c r="B1" s="21" t="s">
        <v>7</v>
      </c>
    </row>
    <row r="3" spans="2:3" ht="12.75">
      <c r="B3" s="25" t="s">
        <v>8</v>
      </c>
      <c r="C3" t="s">
        <v>38</v>
      </c>
    </row>
    <row r="4" spans="2:3" ht="12.75">
      <c r="B4" s="25" t="s">
        <v>9</v>
      </c>
      <c r="C4" t="s">
        <v>37</v>
      </c>
    </row>
    <row r="7" spans="1:9" ht="12.75">
      <c r="A7" s="3"/>
      <c r="B7" s="9" t="s">
        <v>1</v>
      </c>
      <c r="C7" s="9"/>
      <c r="D7" s="4" t="s">
        <v>10</v>
      </c>
      <c r="E7" s="15" t="s">
        <v>12</v>
      </c>
      <c r="F7" s="22" t="s">
        <v>24</v>
      </c>
      <c r="G7" s="22"/>
      <c r="H7" s="22"/>
      <c r="I7" s="28" t="s">
        <v>24</v>
      </c>
    </row>
    <row r="8" spans="1:9" ht="12.75">
      <c r="A8" s="5" t="s">
        <v>0</v>
      </c>
      <c r="B8" s="10" t="s">
        <v>2</v>
      </c>
      <c r="C8" s="11" t="s">
        <v>3</v>
      </c>
      <c r="D8" s="6" t="s">
        <v>13</v>
      </c>
      <c r="E8" s="16" t="s">
        <v>14</v>
      </c>
      <c r="F8" s="41" t="s">
        <v>32</v>
      </c>
      <c r="G8" s="22"/>
      <c r="H8" s="22"/>
      <c r="I8" s="29" t="s">
        <v>26</v>
      </c>
    </row>
    <row r="9" spans="1:10" ht="15.75">
      <c r="A9" s="7" t="s">
        <v>6</v>
      </c>
      <c r="B9" s="12" t="s">
        <v>4</v>
      </c>
      <c r="C9" s="12" t="s">
        <v>5</v>
      </c>
      <c r="D9" s="8" t="s">
        <v>11</v>
      </c>
      <c r="E9" s="17" t="s">
        <v>15</v>
      </c>
      <c r="F9" s="33" t="s">
        <v>16</v>
      </c>
      <c r="G9" s="33" t="s">
        <v>17</v>
      </c>
      <c r="H9" s="34" t="s">
        <v>30</v>
      </c>
      <c r="I9" s="30" t="s">
        <v>27</v>
      </c>
      <c r="J9" s="35" t="s">
        <v>30</v>
      </c>
    </row>
    <row r="10" spans="1:10" ht="12.75">
      <c r="A10" s="1">
        <v>1</v>
      </c>
      <c r="B10" s="13">
        <v>0</v>
      </c>
      <c r="C10" s="14">
        <v>0</v>
      </c>
      <c r="D10" s="2">
        <f>C10/18.5</f>
        <v>0</v>
      </c>
      <c r="E10" s="18">
        <f>D10/10</f>
        <v>0</v>
      </c>
      <c r="F10" s="23"/>
      <c r="G10" s="23"/>
      <c r="H10" s="26">
        <f>F$21*B10/(B10+F$22)</f>
        <v>0</v>
      </c>
      <c r="I10" s="27"/>
      <c r="J10" s="27">
        <f>F$29*B10/(F$30+B10)</f>
        <v>0</v>
      </c>
    </row>
    <row r="11" spans="1:10" ht="12.75">
      <c r="A11" s="1">
        <v>2</v>
      </c>
      <c r="B11" s="13">
        <v>0.2</v>
      </c>
      <c r="C11" s="14">
        <v>0.264</v>
      </c>
      <c r="D11" s="2">
        <f>C11/18.5</f>
        <v>0.014270270270270271</v>
      </c>
      <c r="E11" s="18">
        <f>D11/10</f>
        <v>0.001427027027027027</v>
      </c>
      <c r="F11" s="24">
        <f>1/B11</f>
        <v>5</v>
      </c>
      <c r="G11" s="23">
        <f>1/E11</f>
        <v>700.7575757575758</v>
      </c>
      <c r="H11" s="26">
        <f>F$21*B11/(B11+F$22)</f>
        <v>0.0014231850598050157</v>
      </c>
      <c r="I11" s="32">
        <f>E11/B11</f>
        <v>0.007135135135135135</v>
      </c>
      <c r="J11" s="27">
        <f>F$29*B11/(F$30+B11)</f>
        <v>0.0014151847656606075</v>
      </c>
    </row>
    <row r="12" spans="1:10" ht="12.75">
      <c r="A12" s="1">
        <v>3</v>
      </c>
      <c r="B12" s="13">
        <v>0.4</v>
      </c>
      <c r="C12" s="14">
        <v>0.46</v>
      </c>
      <c r="D12" s="2">
        <f>C12/18.5</f>
        <v>0.024864864864864868</v>
      </c>
      <c r="E12" s="18">
        <f>D12/10</f>
        <v>0.002486486486486487</v>
      </c>
      <c r="F12" s="24">
        <f>1/B12</f>
        <v>2.5</v>
      </c>
      <c r="G12" s="23">
        <f>1/E12</f>
        <v>402.1739130434782</v>
      </c>
      <c r="H12" s="26">
        <f>F$21*B12/(B12+F$22)</f>
        <v>0.002514189950674272</v>
      </c>
      <c r="I12" s="32">
        <f>E12/B12</f>
        <v>0.006216216216216217</v>
      </c>
      <c r="J12" s="27">
        <f>F$29*B12/(F$30+B12)</f>
        <v>0.0025134321609868154</v>
      </c>
    </row>
    <row r="13" spans="1:10" ht="12.75">
      <c r="A13" s="1">
        <v>4</v>
      </c>
      <c r="B13" s="13">
        <v>0.6</v>
      </c>
      <c r="C13" s="14">
        <v>0.617</v>
      </c>
      <c r="D13" s="2">
        <f>C13/18.5</f>
        <v>0.03335135135135135</v>
      </c>
      <c r="E13" s="18">
        <f>D13/10</f>
        <v>0.003335135135135135</v>
      </c>
      <c r="F13" s="24">
        <f>1/B13</f>
        <v>1.6666666666666667</v>
      </c>
      <c r="G13" s="23">
        <f>1/E13</f>
        <v>299.837925445705</v>
      </c>
      <c r="H13" s="26">
        <f>F$21*B13/(B13+F$22)</f>
        <v>0.0033771599476079693</v>
      </c>
      <c r="I13" s="32">
        <f>E13/B13</f>
        <v>0.005558558558558559</v>
      </c>
      <c r="J13" s="27">
        <f>F$29*B13/(F$30+B13)</f>
        <v>0.0033904900426572748</v>
      </c>
    </row>
    <row r="14" spans="1:10" ht="12.75">
      <c r="A14" s="1">
        <v>5</v>
      </c>
      <c r="B14" s="13">
        <v>0.8</v>
      </c>
      <c r="C14" s="14">
        <v>0.774</v>
      </c>
      <c r="D14" s="2">
        <f>C14/18.5</f>
        <v>0.04183783783783784</v>
      </c>
      <c r="E14" s="18">
        <f>D14/10</f>
        <v>0.0041837837837837835</v>
      </c>
      <c r="F14" s="24">
        <f>1/B14</f>
        <v>1.25</v>
      </c>
      <c r="G14" s="23">
        <f>1/E14</f>
        <v>239.01808785529718</v>
      </c>
      <c r="H14" s="26">
        <f>F$21*B14/(B14+F$22)</f>
        <v>0.0040768240326582664</v>
      </c>
      <c r="I14" s="32">
        <f>E14/B14</f>
        <v>0.005229729729729729</v>
      </c>
      <c r="J14" s="27">
        <f>F$29*B14/(F$30+B14)</f>
        <v>0.004107067082433746</v>
      </c>
    </row>
    <row r="18" ht="15">
      <c r="B18" s="21" t="s">
        <v>20</v>
      </c>
    </row>
    <row r="19" ht="14.25">
      <c r="B19" s="31" t="s">
        <v>28</v>
      </c>
    </row>
    <row r="21" spans="2:6" ht="12.75">
      <c r="B21" t="s">
        <v>19</v>
      </c>
      <c r="C21">
        <f>SLOPE(G11:G14,F11:F14)</f>
        <v>121.96275517846837</v>
      </c>
      <c r="E21" s="20" t="s">
        <v>21</v>
      </c>
      <c r="F21" s="20">
        <f>1/C22</f>
        <v>0.010771737478414964</v>
      </c>
    </row>
    <row r="22" spans="2:6" ht="12.75">
      <c r="B22" t="s">
        <v>18</v>
      </c>
      <c r="C22">
        <f>INTERCEPT(G11:G14,F11:F14)</f>
        <v>92.83553391491932</v>
      </c>
      <c r="E22" s="20" t="s">
        <v>22</v>
      </c>
      <c r="F22" s="20">
        <f>C21/C22</f>
        <v>1.3137507809266566</v>
      </c>
    </row>
    <row r="23" spans="2:3" ht="14.25">
      <c r="B23" t="s">
        <v>23</v>
      </c>
      <c r="C23">
        <f>RSQ(G11:G14,F11:F14)</f>
        <v>0.9993930171329695</v>
      </c>
    </row>
    <row r="26" ht="15">
      <c r="B26" s="21" t="s">
        <v>25</v>
      </c>
    </row>
    <row r="27" ht="12.75">
      <c r="B27" t="s">
        <v>29</v>
      </c>
    </row>
    <row r="29" spans="2:6" ht="12.75">
      <c r="B29" t="s">
        <v>19</v>
      </c>
      <c r="C29">
        <f>SLOPE(E11:E14,I11:I14)</f>
        <v>-1.386074976475574</v>
      </c>
      <c r="E29" s="20" t="s">
        <v>21</v>
      </c>
      <c r="F29" s="20">
        <f>C30</f>
        <v>0.011222945719518693</v>
      </c>
    </row>
    <row r="30" spans="2:6" ht="12.75">
      <c r="B30" t="s">
        <v>18</v>
      </c>
      <c r="C30">
        <f>INTERCEPT(E11:E14,I11:I14)</f>
        <v>0.011222945719518693</v>
      </c>
      <c r="E30" s="20" t="s">
        <v>22</v>
      </c>
      <c r="F30" s="20">
        <f>-C29</f>
        <v>1.386074976475574</v>
      </c>
    </row>
    <row r="31" spans="2:3" ht="14.25">
      <c r="B31" t="s">
        <v>23</v>
      </c>
      <c r="C31">
        <f>RSQ(E11:E14,I11:I14)</f>
        <v>0.975829449379839</v>
      </c>
    </row>
  </sheetData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410"/>
  <sheetViews>
    <sheetView workbookViewId="0" topLeftCell="A390">
      <selection activeCell="A3" sqref="A3"/>
    </sheetView>
  </sheetViews>
  <sheetFormatPr defaultColWidth="11.421875" defaultRowHeight="12.75"/>
  <cols>
    <col min="2" max="2" width="15.140625" style="0" customWidth="1"/>
    <col min="3" max="3" width="13.140625" style="0" customWidth="1"/>
  </cols>
  <sheetData>
    <row r="2" ht="15">
      <c r="A2" s="21" t="s">
        <v>36</v>
      </c>
    </row>
    <row r="3" ht="15">
      <c r="A3" s="21" t="s">
        <v>31</v>
      </c>
    </row>
    <row r="4" ht="15">
      <c r="A4" s="21"/>
    </row>
    <row r="5" spans="1:3" ht="12.75">
      <c r="A5" s="38" t="s">
        <v>34</v>
      </c>
      <c r="B5" s="39">
        <f>Calculos!F21</f>
        <v>0.010771737478414964</v>
      </c>
      <c r="C5" s="40">
        <f>Calculos!F29</f>
        <v>0.011222945719518693</v>
      </c>
    </row>
    <row r="6" spans="1:3" ht="12.75">
      <c r="A6" s="38" t="s">
        <v>33</v>
      </c>
      <c r="B6" s="39">
        <f>Calculos!F22</f>
        <v>1.3137507809266566</v>
      </c>
      <c r="C6" s="40">
        <f>Calculos!F30</f>
        <v>1.386074976475574</v>
      </c>
    </row>
    <row r="8" spans="1:3" ht="12.75">
      <c r="A8" s="36"/>
      <c r="B8" s="37" t="s">
        <v>32</v>
      </c>
      <c r="C8" s="37" t="s">
        <v>26</v>
      </c>
    </row>
    <row r="9" spans="1:3" ht="14.25">
      <c r="A9" s="37" t="s">
        <v>4</v>
      </c>
      <c r="B9" s="37" t="s">
        <v>35</v>
      </c>
      <c r="C9" s="37" t="s">
        <v>35</v>
      </c>
    </row>
    <row r="10" spans="1:3" ht="12.75">
      <c r="A10">
        <v>0</v>
      </c>
      <c r="B10">
        <f>B$5*A10/(A10+B$6)</f>
        <v>0</v>
      </c>
      <c r="C10">
        <f>C$5*A10/(A10+C$6)</f>
        <v>0</v>
      </c>
    </row>
    <row r="11" spans="1:3" ht="12.75">
      <c r="A11">
        <v>0.1</v>
      </c>
      <c r="B11">
        <f aca="true" t="shared" si="0" ref="B11:B74">B$5*A11/(A11+B$6)</f>
        <v>0.0007619261912169926</v>
      </c>
      <c r="C11">
        <f aca="true" t="shared" si="1" ref="C11:C74">C$5*A11/(A11+C$6)</f>
        <v>0.0007552072336306619</v>
      </c>
    </row>
    <row r="12" spans="1:3" ht="12.75">
      <c r="A12">
        <v>0.2</v>
      </c>
      <c r="B12">
        <f t="shared" si="0"/>
        <v>0.0014231850598050157</v>
      </c>
      <c r="C12">
        <f t="shared" si="1"/>
        <v>0.0014151847656606075</v>
      </c>
    </row>
    <row r="13" spans="1:3" ht="12.75">
      <c r="A13">
        <v>0.3</v>
      </c>
      <c r="B13">
        <f t="shared" si="0"/>
        <v>0.0020024908937109035</v>
      </c>
      <c r="C13">
        <f t="shared" si="1"/>
        <v>0.0019968766293498117</v>
      </c>
    </row>
    <row r="14" spans="1:3" ht="12.75">
      <c r="A14">
        <v>0.4</v>
      </c>
      <c r="B14">
        <f t="shared" si="0"/>
        <v>0.002514189950674272</v>
      </c>
      <c r="C14">
        <f t="shared" si="1"/>
        <v>0.0025134321609868154</v>
      </c>
    </row>
    <row r="15" spans="1:3" ht="12.75">
      <c r="A15">
        <v>0.5</v>
      </c>
      <c r="B15">
        <f t="shared" si="0"/>
        <v>0.0029694646011156</v>
      </c>
      <c r="C15">
        <f t="shared" si="1"/>
        <v>0.0029752119771215358</v>
      </c>
    </row>
    <row r="16" spans="1:3" ht="12.75">
      <c r="A16">
        <v>0.6</v>
      </c>
      <c r="B16">
        <f t="shared" si="0"/>
        <v>0.0033771599476079693</v>
      </c>
      <c r="C16">
        <f t="shared" si="1"/>
        <v>0.0033904900426572748</v>
      </c>
    </row>
    <row r="17" spans="1:3" ht="12.75">
      <c r="A17">
        <v>0.7</v>
      </c>
      <c r="B17">
        <f t="shared" si="0"/>
        <v>0.003744364151864281</v>
      </c>
      <c r="C17">
        <f t="shared" si="1"/>
        <v>0.0037659538090696575</v>
      </c>
    </row>
    <row r="18" spans="1:3" ht="12.75">
      <c r="A18">
        <v>0.8</v>
      </c>
      <c r="B18">
        <f t="shared" si="0"/>
        <v>0.0040768240326582664</v>
      </c>
      <c r="C18">
        <f t="shared" si="1"/>
        <v>0.004107067082433746</v>
      </c>
    </row>
    <row r="19" spans="1:3" ht="12.75">
      <c r="A19">
        <v>0.9</v>
      </c>
      <c r="B19">
        <f t="shared" si="0"/>
        <v>0.004379248022903196</v>
      </c>
      <c r="C19">
        <f t="shared" si="1"/>
        <v>0.004418337653622774</v>
      </c>
    </row>
    <row r="20" spans="1:3" ht="12.75">
      <c r="A20">
        <v>1</v>
      </c>
      <c r="B20">
        <f t="shared" si="0"/>
        <v>0.00465553056414351</v>
      </c>
      <c r="C20">
        <f t="shared" si="1"/>
        <v>0.0047035176304878286</v>
      </c>
    </row>
    <row r="21" spans="1:3" ht="12.75">
      <c r="A21">
        <v>1.1</v>
      </c>
      <c r="B21">
        <f t="shared" si="0"/>
        <v>0.004908920722009078</v>
      </c>
      <c r="C21">
        <f t="shared" si="1"/>
        <v>0.004965755421009868</v>
      </c>
    </row>
    <row r="22" spans="1:3" ht="12.75">
      <c r="A22">
        <v>1.2</v>
      </c>
      <c r="B22">
        <f t="shared" si="0"/>
        <v>0.005142150555327902</v>
      </c>
      <c r="C22">
        <f t="shared" si="1"/>
        <v>0.005207712454561788</v>
      </c>
    </row>
    <row r="23" spans="1:3" ht="12.75">
      <c r="A23">
        <v>1.3</v>
      </c>
      <c r="B23">
        <f t="shared" si="0"/>
        <v>0.005357534017445557</v>
      </c>
      <c r="C23">
        <f t="shared" si="1"/>
        <v>0.0054316538306453995</v>
      </c>
    </row>
    <row r="24" spans="1:3" ht="12.75">
      <c r="A24">
        <v>1.4</v>
      </c>
      <c r="B24">
        <f t="shared" si="0"/>
        <v>0.005557043990838199</v>
      </c>
      <c r="C24">
        <f t="shared" si="1"/>
        <v>0.0056395194458127035</v>
      </c>
    </row>
    <row r="25" spans="1:3" ht="12.75">
      <c r="A25">
        <v>1.5</v>
      </c>
      <c r="B25">
        <f t="shared" si="0"/>
        <v>0.005742372894980145</v>
      </c>
      <c r="C25">
        <f t="shared" si="1"/>
        <v>0.005832980333669622</v>
      </c>
    </row>
    <row r="26" spans="1:3" ht="12.75">
      <c r="A26">
        <v>1.6</v>
      </c>
      <c r="B26">
        <f t="shared" si="0"/>
        <v>0.005914980813830202</v>
      </c>
      <c r="C26">
        <f t="shared" si="1"/>
        <v>0.006013483684332664</v>
      </c>
    </row>
    <row r="27" spans="1:3" ht="12.75">
      <c r="A27">
        <v>1.7</v>
      </c>
      <c r="B27">
        <f t="shared" si="0"/>
        <v>0.006076134041738829</v>
      </c>
      <c r="C27">
        <f t="shared" si="1"/>
        <v>0.006182289111125484</v>
      </c>
    </row>
    <row r="28" spans="1:3" ht="12.75">
      <c r="A28">
        <v>1.8</v>
      </c>
      <c r="B28">
        <f t="shared" si="0"/>
        <v>0.006226936201803763</v>
      </c>
      <c r="C28">
        <f t="shared" si="1"/>
        <v>0.006340498087549799</v>
      </c>
    </row>
    <row r="29" spans="1:3" ht="12.75">
      <c r="A29">
        <v>1.9</v>
      </c>
      <c r="B29">
        <f t="shared" si="0"/>
        <v>0.0063683535544990675</v>
      </c>
      <c r="C29">
        <f t="shared" si="1"/>
        <v>0.006489078009399466</v>
      </c>
    </row>
    <row r="30" spans="1:3" ht="12.75">
      <c r="A30">
        <v>2</v>
      </c>
      <c r="B30">
        <f t="shared" si="0"/>
        <v>0.006501235723829997</v>
      </c>
      <c r="C30">
        <f t="shared" si="1"/>
        <v>0.006628881993156687</v>
      </c>
    </row>
    <row r="31" spans="1:3" ht="12.75">
      <c r="A31">
        <v>2.1</v>
      </c>
      <c r="B31">
        <f t="shared" si="0"/>
        <v>0.006626332780663938</v>
      </c>
      <c r="C31">
        <f t="shared" si="1"/>
        <v>0.006760665266820141</v>
      </c>
    </row>
    <row r="32" spans="1:3" ht="12.75">
      <c r="A32">
        <v>2.2</v>
      </c>
      <c r="B32">
        <f t="shared" si="0"/>
        <v>0.006744309408951099</v>
      </c>
      <c r="C32">
        <f t="shared" si="1"/>
        <v>0.006885098818320621</v>
      </c>
    </row>
    <row r="33" spans="1:3" ht="12.75">
      <c r="A33">
        <v>2.3</v>
      </c>
      <c r="B33">
        <f t="shared" si="0"/>
        <v>0.006855756719892423</v>
      </c>
      <c r="C33">
        <f t="shared" si="1"/>
        <v>0.007002780822318968</v>
      </c>
    </row>
    <row r="34" spans="1:3" ht="12.75">
      <c r="A34">
        <v>2.4</v>
      </c>
      <c r="B34">
        <f t="shared" si="0"/>
        <v>0.006961202157390127</v>
      </c>
      <c r="C34">
        <f t="shared" si="1"/>
        <v>0.007114246256136876</v>
      </c>
    </row>
    <row r="35" spans="1:3" ht="12.75">
      <c r="A35">
        <v>2.5</v>
      </c>
      <c r="B35">
        <f t="shared" si="0"/>
        <v>0.0070611178451189145</v>
      </c>
      <c r="C35">
        <f t="shared" si="1"/>
        <v>0.007219975031012654</v>
      </c>
    </row>
    <row r="36" spans="1:3" ht="12.75">
      <c r="A36">
        <v>2.6</v>
      </c>
      <c r="B36">
        <f t="shared" si="0"/>
        <v>0.007155927653944234</v>
      </c>
      <c r="C36">
        <f t="shared" si="1"/>
        <v>0.007320398899407759</v>
      </c>
    </row>
    <row r="37" spans="1:3" ht="12.75">
      <c r="A37">
        <v>2.7</v>
      </c>
      <c r="B37">
        <f t="shared" si="0"/>
        <v>0.007246013212859678</v>
      </c>
      <c r="C37">
        <f t="shared" si="1"/>
        <v>0.007415907348043155</v>
      </c>
    </row>
    <row r="38" spans="1:3" ht="12.75">
      <c r="A38">
        <v>2.8</v>
      </c>
      <c r="B38">
        <f t="shared" si="0"/>
        <v>0.0073317190432153284</v>
      </c>
      <c r="C38">
        <f t="shared" si="1"/>
        <v>0.007506852646272878</v>
      </c>
    </row>
    <row r="39" spans="1:3" ht="12.75">
      <c r="A39">
        <v>2.9</v>
      </c>
      <c r="B39">
        <f t="shared" si="0"/>
        <v>0.007413356961878452</v>
      </c>
      <c r="C39">
        <f t="shared" si="1"/>
        <v>0.007593554187744781</v>
      </c>
    </row>
    <row r="40" spans="1:3" ht="12.75">
      <c r="A40">
        <v>3</v>
      </c>
      <c r="B40">
        <f t="shared" si="0"/>
        <v>0.007491209871958137</v>
      </c>
      <c r="C40">
        <f t="shared" si="1"/>
        <v>0.007676302238136986</v>
      </c>
    </row>
    <row r="41" spans="1:3" ht="12.75">
      <c r="A41">
        <v>3.1</v>
      </c>
      <c r="B41">
        <f t="shared" si="0"/>
        <v>0.007565535038223371</v>
      </c>
      <c r="C41">
        <f t="shared" si="1"/>
        <v>0.007755361181645061</v>
      </c>
    </row>
    <row r="42" spans="1:3" ht="12.75">
      <c r="A42">
        <v>3.2</v>
      </c>
      <c r="B42">
        <f t="shared" si="0"/>
        <v>0.007636566927129152</v>
      </c>
      <c r="C42">
        <f t="shared" si="1"/>
        <v>0.007830972342728575</v>
      </c>
    </row>
    <row r="43" spans="1:3" ht="12.75">
      <c r="A43">
        <v>3.3</v>
      </c>
      <c r="B43">
        <f t="shared" si="0"/>
        <v>0.007704519677508445</v>
      </c>
      <c r="C43">
        <f t="shared" si="1"/>
        <v>0.007903356446564258</v>
      </c>
    </row>
    <row r="44" spans="1:3" ht="12.75">
      <c r="A44">
        <v>3.4</v>
      </c>
      <c r="B44">
        <f t="shared" si="0"/>
        <v>0.007769589256776773</v>
      </c>
      <c r="C44">
        <f t="shared" si="1"/>
        <v>0.0079727157710477</v>
      </c>
    </row>
    <row r="45" spans="1:3" ht="12.75">
      <c r="A45">
        <v>3.5</v>
      </c>
      <c r="B45">
        <f t="shared" si="0"/>
        <v>0.007831955348381131</v>
      </c>
      <c r="C45">
        <f t="shared" si="1"/>
        <v>0.008039236034533616</v>
      </c>
    </row>
    <row r="46" spans="1:3" ht="12.75">
      <c r="A46">
        <v>3.6</v>
      </c>
      <c r="B46">
        <f t="shared" si="0"/>
        <v>0.007891783008779477</v>
      </c>
      <c r="C46">
        <f t="shared" si="1"/>
        <v>0.008103088056414673</v>
      </c>
    </row>
    <row r="47" spans="1:3" ht="12.75">
      <c r="A47">
        <v>3.7</v>
      </c>
      <c r="B47">
        <f t="shared" si="0"/>
        <v>0.007949224126128017</v>
      </c>
      <c r="C47">
        <f t="shared" si="1"/>
        <v>0.008164429221803193</v>
      </c>
    </row>
    <row r="48" spans="1:3" ht="12.75">
      <c r="A48">
        <v>3.8</v>
      </c>
      <c r="B48">
        <f t="shared" si="0"/>
        <v>0.008004418707819688</v>
      </c>
      <c r="C48">
        <f t="shared" si="1"/>
        <v>0.008223404776757356</v>
      </c>
    </row>
    <row r="49" spans="1:3" ht="12.75">
      <c r="A49">
        <v>3.9</v>
      </c>
      <c r="B49">
        <f t="shared" si="0"/>
        <v>0.0080574960198523</v>
      </c>
      <c r="C49">
        <f t="shared" si="1"/>
        <v>0.008280148976491755</v>
      </c>
    </row>
    <row r="50" spans="1:3" ht="12.75">
      <c r="A50">
        <v>4</v>
      </c>
      <c r="B50">
        <f t="shared" si="0"/>
        <v>0.00810857559754543</v>
      </c>
      <c r="C50">
        <f t="shared" si="1"/>
        <v>0.00833478610567915</v>
      </c>
    </row>
    <row r="51" spans="1:3" ht="12.75">
      <c r="A51">
        <v>4.1</v>
      </c>
      <c r="B51">
        <f t="shared" si="0"/>
        <v>0.008157768144240638</v>
      </c>
      <c r="C51">
        <f t="shared" si="1"/>
        <v>0.008387431387164074</v>
      </c>
    </row>
    <row r="52" spans="1:3" ht="12.75">
      <c r="A52">
        <v>4.2</v>
      </c>
      <c r="B52">
        <f t="shared" si="0"/>
        <v>0.0082051763322062</v>
      </c>
      <c r="C52">
        <f t="shared" si="1"/>
        <v>0.008438191793071545</v>
      </c>
    </row>
    <row r="53" spans="1:3" ht="12.75">
      <c r="A53">
        <v>4.3</v>
      </c>
      <c r="B53">
        <f t="shared" si="0"/>
        <v>0.008250895517940787</v>
      </c>
      <c r="C53">
        <f t="shared" si="1"/>
        <v>0.008487166770326826</v>
      </c>
    </row>
    <row r="54" spans="1:3" ht="12.75">
      <c r="A54">
        <v>4.4</v>
      </c>
      <c r="B54">
        <f t="shared" si="0"/>
        <v>0.008295014382363247</v>
      </c>
      <c r="C54">
        <f t="shared" si="1"/>
        <v>0.008534448890940795</v>
      </c>
    </row>
    <row r="55" spans="1:3" ht="12.75">
      <c r="A55">
        <v>4.5</v>
      </c>
      <c r="B55">
        <f t="shared" si="0"/>
        <v>0.008337615504932469</v>
      </c>
      <c r="C55">
        <f t="shared" si="1"/>
        <v>0.00858012443600814</v>
      </c>
    </row>
    <row r="56" spans="1:3" ht="12.75">
      <c r="A56">
        <v>4.6</v>
      </c>
      <c r="B56">
        <f t="shared" si="0"/>
        <v>0.00837877587951797</v>
      </c>
      <c r="C56">
        <f t="shared" si="1"/>
        <v>0.008624273921169896</v>
      </c>
    </row>
    <row r="57" spans="1:3" ht="12.75">
      <c r="A57">
        <v>4.7</v>
      </c>
      <c r="B57">
        <f t="shared" si="0"/>
        <v>0.008418567378801357</v>
      </c>
      <c r="C57">
        <f t="shared" si="1"/>
        <v>0.008666972570272862</v>
      </c>
    </row>
    <row r="58" spans="1:3" ht="12.75">
      <c r="A58">
        <v>4.8</v>
      </c>
      <c r="B58">
        <f t="shared" si="0"/>
        <v>0.008457057173101688</v>
      </c>
      <c r="C58">
        <f t="shared" si="1"/>
        <v>0.008708290743087864</v>
      </c>
    </row>
    <row r="59" spans="1:3" ht="12.75">
      <c r="A59">
        <v>4.9</v>
      </c>
      <c r="B59">
        <f t="shared" si="0"/>
        <v>0.008494308108759074</v>
      </c>
      <c r="C59">
        <f t="shared" si="1"/>
        <v>0.008748294322202678</v>
      </c>
    </row>
    <row r="60" spans="1:3" ht="12.75">
      <c r="A60">
        <v>5</v>
      </c>
      <c r="B60">
        <f t="shared" si="0"/>
        <v>0.008530379050560194</v>
      </c>
      <c r="C60">
        <f t="shared" si="1"/>
        <v>0.008787045063564656</v>
      </c>
    </row>
    <row r="61" spans="1:3" ht="12.75">
      <c r="A61">
        <v>5.1</v>
      </c>
      <c r="B61">
        <f t="shared" si="0"/>
        <v>0.008565325192130276</v>
      </c>
      <c r="C61">
        <f t="shared" si="1"/>
        <v>0.008824600914596116</v>
      </c>
    </row>
    <row r="62" spans="1:3" ht="12.75">
      <c r="A62">
        <v>5.2</v>
      </c>
      <c r="B62">
        <f t="shared" si="0"/>
        <v>0.008599198337733965</v>
      </c>
      <c r="C62">
        <f t="shared" si="1"/>
        <v>0.008861016303328997</v>
      </c>
    </row>
    <row r="63" spans="1:3" ht="12.75">
      <c r="A63">
        <v>5.3</v>
      </c>
      <c r="B63">
        <f t="shared" si="0"/>
        <v>0.00863204715851122</v>
      </c>
      <c r="C63">
        <f t="shared" si="1"/>
        <v>0.008896342401592925</v>
      </c>
    </row>
    <row r="64" spans="1:3" ht="12.75">
      <c r="A64">
        <v>5.4</v>
      </c>
      <c r="B64">
        <f t="shared" si="0"/>
        <v>0.008663917425813702</v>
      </c>
      <c r="C64">
        <f t="shared" si="1"/>
        <v>0.008930627364933165</v>
      </c>
    </row>
    <row r="65" spans="1:3" ht="12.75">
      <c r="A65">
        <v>5.5</v>
      </c>
      <c r="B65">
        <f t="shared" si="0"/>
        <v>0.008694852223994192</v>
      </c>
      <c r="C65">
        <f t="shared" si="1"/>
        <v>0.008963916551623936</v>
      </c>
    </row>
    <row r="66" spans="1:3" ht="12.75">
      <c r="A66">
        <v>5.6</v>
      </c>
      <c r="B66">
        <f t="shared" si="0"/>
        <v>0.008724892144729409</v>
      </c>
      <c r="C66">
        <f t="shared" si="1"/>
        <v>0.008996252722871764</v>
      </c>
    </row>
    <row r="67" spans="1:3" ht="12.75">
      <c r="A67">
        <v>5.7</v>
      </c>
      <c r="B67">
        <f t="shared" si="0"/>
        <v>0.008754075464719218</v>
      </c>
      <c r="C67">
        <f t="shared" si="1"/>
        <v>0.009027676226066962</v>
      </c>
    </row>
    <row r="68" spans="1:3" ht="12.75">
      <c r="A68">
        <v>5.8</v>
      </c>
      <c r="B68">
        <f t="shared" si="0"/>
        <v>0.008782438308398047</v>
      </c>
      <c r="C68">
        <f t="shared" si="1"/>
        <v>0.00905822516273459</v>
      </c>
    </row>
    <row r="69" spans="1:3" ht="12.75">
      <c r="A69">
        <v>5.9</v>
      </c>
      <c r="B69">
        <f t="shared" si="0"/>
        <v>0.008810014797112858</v>
      </c>
      <c r="C69">
        <f t="shared" si="1"/>
        <v>0.009087935542654824</v>
      </c>
    </row>
    <row r="70" spans="1:3" ht="12.75">
      <c r="A70">
        <v>6</v>
      </c>
      <c r="B70">
        <f t="shared" si="0"/>
        <v>0.008836837186062972</v>
      </c>
      <c r="C70">
        <f t="shared" si="1"/>
        <v>0.00911684142546354</v>
      </c>
    </row>
    <row r="71" spans="1:3" ht="12.75">
      <c r="A71">
        <v>6.1</v>
      </c>
      <c r="B71">
        <f t="shared" si="0"/>
        <v>0.00886293599015725</v>
      </c>
      <c r="C71">
        <f t="shared" si="1"/>
        <v>0.009144975050903753</v>
      </c>
    </row>
    <row r="72" spans="1:3" ht="12.75">
      <c r="A72">
        <v>6.2</v>
      </c>
      <c r="B72">
        <f t="shared" si="0"/>
        <v>0.008888340099821136</v>
      </c>
      <c r="C72">
        <f t="shared" si="1"/>
        <v>0.009172366958775198</v>
      </c>
    </row>
    <row r="73" spans="1:3" ht="12.75">
      <c r="A73">
        <v>6.3</v>
      </c>
      <c r="B73">
        <f t="shared" si="0"/>
        <v>0.00891307688767755</v>
      </c>
      <c r="C73">
        <f t="shared" si="1"/>
        <v>0.009199046099520243</v>
      </c>
    </row>
    <row r="74" spans="1:3" ht="12.75">
      <c r="A74">
        <v>6.39999999999999</v>
      </c>
      <c r="B74">
        <f t="shared" si="0"/>
        <v>0.00893717230692979</v>
      </c>
      <c r="C74">
        <f t="shared" si="1"/>
        <v>0.009225039936287973</v>
      </c>
    </row>
    <row r="75" spans="1:3" ht="12.75">
      <c r="A75">
        <v>6.49999999999999</v>
      </c>
      <c r="B75">
        <f aca="true" t="shared" si="2" ref="B75:B138">B$5*A75/(A75+B$6)</f>
        <v>0.008960650982189863</v>
      </c>
      <c r="C75">
        <f aca="true" t="shared" si="3" ref="C75:C138">C$5*A75/(A75+C$6)</f>
        <v>0.00925037453923292</v>
      </c>
    </row>
    <row r="76" spans="1:3" ht="12.75">
      <c r="A76">
        <v>6.59999999999999</v>
      </c>
      <c r="B76">
        <f t="shared" si="2"/>
        <v>0.008983536293420413</v>
      </c>
      <c r="C76">
        <f t="shared" si="3"/>
        <v>0.009275074672728988</v>
      </c>
    </row>
    <row r="77" spans="1:3" ht="12.75">
      <c r="A77">
        <v>6.69999999999999</v>
      </c>
      <c r="B77">
        <f t="shared" si="2"/>
        <v>0.009005850453591834</v>
      </c>
      <c r="C77">
        <f t="shared" si="3"/>
        <v>0.009299163876112047</v>
      </c>
    </row>
    <row r="78" spans="1:3" ht="12.75">
      <c r="A78">
        <v>6.79999999999999</v>
      </c>
      <c r="B78">
        <f t="shared" si="2"/>
        <v>0.009027614580596746</v>
      </c>
      <c r="C78">
        <f t="shared" si="3"/>
        <v>0.009322664538504402</v>
      </c>
    </row>
    <row r="79" spans="1:3" ht="12.75">
      <c r="A79">
        <v>6.89999999999999</v>
      </c>
      <c r="B79">
        <f t="shared" si="2"/>
        <v>0.009048848763911248</v>
      </c>
      <c r="C79">
        <f t="shared" si="3"/>
        <v>0.009345597968221236</v>
      </c>
    </row>
    <row r="80" spans="1:3" ht="12.75">
      <c r="A80">
        <v>6.99999999999999</v>
      </c>
      <c r="B80">
        <f t="shared" si="2"/>
        <v>0.009069572126445238</v>
      </c>
      <c r="C80">
        <f t="shared" si="3"/>
        <v>0.009367984457211185</v>
      </c>
    </row>
    <row r="81" spans="1:3" ht="12.75">
      <c r="A81">
        <v>7.09999999999999</v>
      </c>
      <c r="B81">
        <f t="shared" si="2"/>
        <v>0.009089802881982096</v>
      </c>
      <c r="C81">
        <f t="shared" si="3"/>
        <v>0.009389843340940703</v>
      </c>
    </row>
    <row r="82" spans="1:3" ht="12.75">
      <c r="A82">
        <v>7.19999999999999</v>
      </c>
      <c r="B82">
        <f t="shared" si="2"/>
        <v>0.009109558388570341</v>
      </c>
      <c r="C82">
        <f t="shared" si="3"/>
        <v>0.00941119305409369</v>
      </c>
    </row>
    <row r="83" spans="1:3" ht="12.75">
      <c r="A83">
        <v>7.29999999999999</v>
      </c>
      <c r="B83">
        <f t="shared" si="2"/>
        <v>0.009128855198196237</v>
      </c>
      <c r="C83">
        <f t="shared" si="3"/>
        <v>0.009432051182423597</v>
      </c>
    </row>
    <row r="84" spans="1:3" ht="12.75">
      <c r="A84">
        <v>7.39999999999999</v>
      </c>
      <c r="B84">
        <f t="shared" si="2"/>
        <v>0.009147709103036101</v>
      </c>
      <c r="C84">
        <f t="shared" si="3"/>
        <v>0.009452434511064542</v>
      </c>
    </row>
    <row r="85" spans="1:3" ht="12.75">
      <c r="A85">
        <v>7.49999999999999</v>
      </c>
      <c r="B85">
        <f t="shared" si="2"/>
        <v>0.009166135178559968</v>
      </c>
      <c r="C85">
        <f t="shared" si="3"/>
        <v>0.009472359069580438</v>
      </c>
    </row>
    <row r="86" spans="1:3" ht="12.75">
      <c r="A86">
        <v>7.59999999999999</v>
      </c>
      <c r="B86">
        <f t="shared" si="2"/>
        <v>0.009184147823733878</v>
      </c>
      <c r="C86">
        <f t="shared" si="3"/>
        <v>0.00949184017400613</v>
      </c>
    </row>
    <row r="87" spans="1:3" ht="12.75">
      <c r="A87">
        <v>7.69999999999999</v>
      </c>
      <c r="B87">
        <f t="shared" si="2"/>
        <v>0.0092017607985461</v>
      </c>
      <c r="C87">
        <f t="shared" si="3"/>
        <v>0.009510892466112397</v>
      </c>
    </row>
    <row r="88" spans="1:3" ht="12.75">
      <c r="A88">
        <v>7.79999999999999</v>
      </c>
      <c r="B88">
        <f t="shared" si="2"/>
        <v>0.009218987259062821</v>
      </c>
      <c r="C88">
        <f t="shared" si="3"/>
        <v>0.009529529950106277</v>
      </c>
    </row>
    <row r="89" spans="1:3" ht="12.75">
      <c r="A89">
        <v>7.89999999999999</v>
      </c>
      <c r="B89">
        <f t="shared" si="2"/>
        <v>0.009235839790201025</v>
      </c>
      <c r="C89">
        <f t="shared" si="3"/>
        <v>0.009547766026960084</v>
      </c>
    </row>
    <row r="90" spans="1:3" ht="12.75">
      <c r="A90">
        <v>7.99999999999999</v>
      </c>
      <c r="B90">
        <f t="shared" si="2"/>
        <v>0.009252330436390092</v>
      </c>
      <c r="C90">
        <f t="shared" si="3"/>
        <v>0.009565613526545983</v>
      </c>
    </row>
    <row r="91" spans="1:3" ht="12.75">
      <c r="A91">
        <v>8.09999999999999</v>
      </c>
      <c r="B91">
        <f t="shared" si="2"/>
        <v>0.009268470730279149</v>
      </c>
      <c r="C91">
        <f t="shared" si="3"/>
        <v>0.009583084737737996</v>
      </c>
    </row>
    <row r="92" spans="1:3" ht="12.75">
      <c r="A92">
        <v>8.19999999999999</v>
      </c>
      <c r="B92">
        <f t="shared" si="2"/>
        <v>0.009284271719633941</v>
      </c>
      <c r="C92">
        <f t="shared" si="3"/>
        <v>0.00960019143662993</v>
      </c>
    </row>
    <row r="93" spans="1:3" ht="12.75">
      <c r="A93">
        <v>8.29999999999999</v>
      </c>
      <c r="B93">
        <f t="shared" si="2"/>
        <v>0.009299743992555058</v>
      </c>
      <c r="C93">
        <f t="shared" si="3"/>
        <v>0.009616944913005345</v>
      </c>
    </row>
    <row r="94" spans="1:3" ht="12.75">
      <c r="A94">
        <v>8.39999999999999</v>
      </c>
      <c r="B94">
        <f t="shared" si="2"/>
        <v>0.009314897701138464</v>
      </c>
      <c r="C94">
        <f t="shared" si="3"/>
        <v>0.009633355995184603</v>
      </c>
    </row>
    <row r="95" spans="1:3" ht="12.75">
      <c r="A95">
        <v>8.49999999999999</v>
      </c>
      <c r="B95">
        <f t="shared" si="2"/>
        <v>0.009329742583689465</v>
      </c>
      <c r="C95">
        <f t="shared" si="3"/>
        <v>0.009649435073363929</v>
      </c>
    </row>
    <row r="96" spans="1:3" ht="12.75">
      <c r="A96">
        <v>8.59999999999999</v>
      </c>
      <c r="B96">
        <f t="shared" si="2"/>
        <v>0.009344287985592243</v>
      </c>
      <c r="C96">
        <f t="shared" si="3"/>
        <v>0.009665192121552146</v>
      </c>
    </row>
    <row r="97" spans="1:3" ht="12.75">
      <c r="A97">
        <v>8.69999999999999</v>
      </c>
      <c r="B97">
        <f t="shared" si="2"/>
        <v>0.009358542878928929</v>
      </c>
      <c r="C97">
        <f t="shared" si="3"/>
        <v>0.009680636718202476</v>
      </c>
    </row>
    <row r="98" spans="1:3" ht="12.75">
      <c r="A98">
        <v>8.79999999999999</v>
      </c>
      <c r="B98">
        <f t="shared" si="2"/>
        <v>0.009372515880934783</v>
      </c>
      <c r="C98">
        <f t="shared" si="3"/>
        <v>0.009695778065629018</v>
      </c>
    </row>
    <row r="99" spans="1:3" ht="12.75">
      <c r="A99">
        <v>8.89999999999999</v>
      </c>
      <c r="B99">
        <f t="shared" si="2"/>
        <v>0.009386215271369227</v>
      </c>
      <c r="C99">
        <f t="shared" si="3"/>
        <v>0.009710625008290648</v>
      </c>
    </row>
    <row r="100" spans="1:3" ht="12.75">
      <c r="A100">
        <v>8.99999999999999</v>
      </c>
      <c r="B100">
        <f t="shared" si="2"/>
        <v>0.009399649008876325</v>
      </c>
      <c r="C100">
        <f t="shared" si="3"/>
        <v>0.009725186050018668</v>
      </c>
    </row>
    <row r="101" spans="1:3" ht="12.75">
      <c r="A101">
        <v>9.09999999999999</v>
      </c>
      <c r="B101">
        <f t="shared" si="2"/>
        <v>0.00941282474640263</v>
      </c>
      <c r="C101">
        <f t="shared" si="3"/>
        <v>0.009739469370258703</v>
      </c>
    </row>
    <row r="102" spans="1:3" ht="12.75">
      <c r="A102">
        <v>9.19999999999998</v>
      </c>
      <c r="B102">
        <f t="shared" si="2"/>
        <v>0.009425749845735187</v>
      </c>
      <c r="C102">
        <f t="shared" si="3"/>
        <v>0.009753482839392032</v>
      </c>
    </row>
    <row r="103" spans="1:3" ht="12.75">
      <c r="A103">
        <v>9.29999999999998</v>
      </c>
      <c r="B103">
        <f t="shared" si="2"/>
        <v>0.009438431391217663</v>
      </c>
      <c r="C103">
        <f t="shared" si="3"/>
        <v>0.009767234033196697</v>
      </c>
    </row>
    <row r="104" spans="1:3" ht="12.75">
      <c r="A104">
        <v>9.39999999999998</v>
      </c>
      <c r="B104">
        <f t="shared" si="2"/>
        <v>0.009450876202698353</v>
      </c>
      <c r="C104">
        <f t="shared" si="3"/>
        <v>0.009780730246504105</v>
      </c>
    </row>
    <row r="105" spans="1:3" ht="12.75">
      <c r="A105">
        <v>9.49999999999998</v>
      </c>
      <c r="B105">
        <f t="shared" si="2"/>
        <v>0.00946309084775977</v>
      </c>
      <c r="C105">
        <f t="shared" si="3"/>
        <v>0.009793978506103005</v>
      </c>
    </row>
    <row r="106" spans="1:3" ht="12.75">
      <c r="A106">
        <v>9.59999999999998</v>
      </c>
      <c r="B106">
        <f t="shared" si="2"/>
        <v>0.009475081653275893</v>
      </c>
      <c r="C106">
        <f t="shared" si="3"/>
        <v>0.009806985582938686</v>
      </c>
    </row>
    <row r="107" spans="1:3" ht="12.75">
      <c r="A107">
        <v>9.69999999999998</v>
      </c>
      <c r="B107">
        <f t="shared" si="2"/>
        <v>0.009486854716339792</v>
      </c>
      <c r="C107">
        <f t="shared" si="3"/>
        <v>0.009819758003651919</v>
      </c>
    </row>
    <row r="108" spans="1:3" ht="12.75">
      <c r="A108">
        <v>9.79999999999998</v>
      </c>
      <c r="B108">
        <f t="shared" si="2"/>
        <v>0.009498415914601321</v>
      </c>
      <c r="C108">
        <f t="shared" si="3"/>
        <v>0.009832302061499001</v>
      </c>
    </row>
    <row r="109" spans="1:3" ht="12.75">
      <c r="A109">
        <v>9.89999999999998</v>
      </c>
      <c r="B109">
        <f t="shared" si="2"/>
        <v>0.009509770916051678</v>
      </c>
      <c r="C109">
        <f t="shared" si="3"/>
        <v>0.009844623826691226</v>
      </c>
    </row>
    <row r="110" spans="1:3" ht="12.75">
      <c r="A110">
        <v>9.99999999999998</v>
      </c>
      <c r="B110">
        <f t="shared" si="2"/>
        <v>0.00952092518828906</v>
      </c>
      <c r="C110">
        <f t="shared" si="3"/>
        <v>0.009856729156189537</v>
      </c>
    </row>
    <row r="111" spans="1:3" ht="12.75">
      <c r="A111">
        <v>10.1</v>
      </c>
      <c r="B111">
        <f t="shared" si="2"/>
        <v>0.009531884007297235</v>
      </c>
      <c r="C111">
        <f t="shared" si="3"/>
        <v>0.009868623702987531</v>
      </c>
    </row>
    <row r="112" spans="1:3" ht="12.75">
      <c r="A112">
        <v>10.2</v>
      </c>
      <c r="B112">
        <f t="shared" si="2"/>
        <v>0.009542652465766665</v>
      </c>
      <c r="C112">
        <f t="shared" si="3"/>
        <v>0.009880312924913688</v>
      </c>
    </row>
    <row r="113" spans="1:3" ht="12.75">
      <c r="A113">
        <v>10.3</v>
      </c>
      <c r="B113">
        <f t="shared" si="2"/>
        <v>0.009553235480985717</v>
      </c>
      <c r="C113">
        <f t="shared" si="3"/>
        <v>0.009891802092981733</v>
      </c>
    </row>
    <row r="114" spans="1:3" ht="12.75">
      <c r="A114">
        <v>10.4000000000001</v>
      </c>
      <c r="B114">
        <f t="shared" si="2"/>
        <v>0.009563637802327695</v>
      </c>
      <c r="C114">
        <f t="shared" si="3"/>
        <v>0.00990309629931586</v>
      </c>
    </row>
    <row r="115" spans="1:3" ht="12.75">
      <c r="A115">
        <v>10.5000000000001</v>
      </c>
      <c r="B115">
        <f t="shared" si="2"/>
        <v>0.00957386401835756</v>
      </c>
      <c r="C115">
        <f t="shared" si="3"/>
        <v>0.009914200464675874</v>
      </c>
    </row>
    <row r="116" spans="1:3" ht="12.75">
      <c r="A116">
        <v>10.6000000000001</v>
      </c>
      <c r="B116">
        <f t="shared" si="2"/>
        <v>0.00958391856358084</v>
      </c>
      <c r="C116">
        <f t="shared" si="3"/>
        <v>0.009925119345605714</v>
      </c>
    </row>
    <row r="117" spans="1:3" ht="12.75">
      <c r="A117">
        <v>10.7000000000001</v>
      </c>
      <c r="B117">
        <f t="shared" si="2"/>
        <v>0.009593805724855402</v>
      </c>
      <c r="C117">
        <f t="shared" si="3"/>
        <v>0.009935857541227031</v>
      </c>
    </row>
    <row r="118" spans="1:3" ht="12.75">
      <c r="A118">
        <v>10.8000000000001</v>
      </c>
      <c r="B118">
        <f t="shared" si="2"/>
        <v>0.00960352964748566</v>
      </c>
      <c r="C118">
        <f t="shared" si="3"/>
        <v>0.00994641949969829</v>
      </c>
    </row>
    <row r="119" spans="1:3" ht="12.75">
      <c r="A119">
        <v>10.9000000000002</v>
      </c>
      <c r="B119">
        <f t="shared" si="2"/>
        <v>0.009613094341017436</v>
      </c>
      <c r="C119">
        <f t="shared" si="3"/>
        <v>0.009956809524358448</v>
      </c>
    </row>
    <row r="120" spans="1:3" ht="12.75">
      <c r="A120">
        <v>11.0000000000002</v>
      </c>
      <c r="B120">
        <f t="shared" si="2"/>
        <v>0.009622503684750396</v>
      </c>
      <c r="C120">
        <f t="shared" si="3"/>
        <v>0.009967031779572992</v>
      </c>
    </row>
    <row r="121" spans="1:3" ht="12.75">
      <c r="A121">
        <v>11.1000000000002</v>
      </c>
      <c r="B121">
        <f t="shared" si="2"/>
        <v>0.009631761432984156</v>
      </c>
      <c r="C121">
        <f t="shared" si="3"/>
        <v>0.009977090296299123</v>
      </c>
    </row>
    <row r="122" spans="1:3" ht="12.75">
      <c r="A122">
        <v>11.2000000000002</v>
      </c>
      <c r="B122">
        <f t="shared" si="2"/>
        <v>0.009640871220012745</v>
      </c>
      <c r="C122">
        <f t="shared" si="3"/>
        <v>0.009986988977385544</v>
      </c>
    </row>
    <row r="123" spans="1:3" ht="12.75">
      <c r="A123">
        <v>11.3000000000002</v>
      </c>
      <c r="B123">
        <f t="shared" si="2"/>
        <v>0.009649836564881555</v>
      </c>
      <c r="C123">
        <f t="shared" si="3"/>
        <v>0.009996731602621682</v>
      </c>
    </row>
    <row r="124" spans="1:3" ht="12.75">
      <c r="A124">
        <v>11.4000000000003</v>
      </c>
      <c r="B124">
        <f t="shared" si="2"/>
        <v>0.009658660875919786</v>
      </c>
      <c r="C124">
        <f t="shared" si="3"/>
        <v>0.010006321833549893</v>
      </c>
    </row>
    <row r="125" spans="1:3" ht="12.75">
      <c r="A125">
        <v>11.5000000000003</v>
      </c>
      <c r="B125">
        <f t="shared" si="2"/>
        <v>0.009667347455060626</v>
      </c>
      <c r="C125">
        <f t="shared" si="3"/>
        <v>0.010015763218053628</v>
      </c>
    </row>
    <row r="126" spans="1:3" ht="12.75">
      <c r="A126">
        <v>11.6000000000003</v>
      </c>
      <c r="B126">
        <f t="shared" si="2"/>
        <v>0.009675899501960782</v>
      </c>
      <c r="C126">
        <f t="shared" si="3"/>
        <v>0.010025059194733663</v>
      </c>
    </row>
    <row r="127" spans="1:3" ht="12.75">
      <c r="A127">
        <v>11.7000000000003</v>
      </c>
      <c r="B127">
        <f t="shared" si="2"/>
        <v>0.00968432011793001</v>
      </c>
      <c r="C127">
        <f t="shared" si="3"/>
        <v>0.010034213097083591</v>
      </c>
    </row>
    <row r="128" spans="1:3" ht="12.75">
      <c r="A128">
        <v>11.8000000000003</v>
      </c>
      <c r="B128">
        <f t="shared" si="2"/>
        <v>0.009692612309680874</v>
      </c>
      <c r="C128">
        <f t="shared" si="3"/>
        <v>0.010043228157475376</v>
      </c>
    </row>
    <row r="129" spans="1:3" ht="12.75">
      <c r="A129">
        <v>11.9000000000003</v>
      </c>
      <c r="B129">
        <f t="shared" si="2"/>
        <v>0.009700778992908258</v>
      </c>
      <c r="C129">
        <f t="shared" si="3"/>
        <v>0.010052107510964891</v>
      </c>
    </row>
    <row r="130" spans="1:3" ht="12.75">
      <c r="A130">
        <v>12.0000000000004</v>
      </c>
      <c r="B130">
        <f t="shared" si="2"/>
        <v>0.009708822995707543</v>
      </c>
      <c r="C130">
        <f t="shared" si="3"/>
        <v>0.010060854198926914</v>
      </c>
    </row>
    <row r="131" spans="1:3" ht="12.75">
      <c r="A131">
        <v>12.1000000000004</v>
      </c>
      <c r="B131">
        <f t="shared" si="2"/>
        <v>0.00971674706183988</v>
      </c>
      <c r="C131">
        <f t="shared" si="3"/>
        <v>0.010069471172528342</v>
      </c>
    </row>
    <row r="132" spans="1:3" ht="12.75">
      <c r="A132">
        <v>12.2000000000004</v>
      </c>
      <c r="B132">
        <f t="shared" si="2"/>
        <v>0.00972455385385253</v>
      </c>
      <c r="C132">
        <f t="shared" si="3"/>
        <v>0.010077961296048106</v>
      </c>
    </row>
    <row r="133" spans="1:3" ht="12.75">
      <c r="A133">
        <v>12.3000000000004</v>
      </c>
      <c r="B133">
        <f t="shared" si="2"/>
        <v>0.00973224595606164</v>
      </c>
      <c r="C133">
        <f t="shared" si="3"/>
        <v>0.010086327350051452</v>
      </c>
    </row>
    <row r="134" spans="1:3" ht="12.75">
      <c r="A134">
        <v>12.4000000000004</v>
      </c>
      <c r="B134">
        <f t="shared" si="2"/>
        <v>0.009739825877404525</v>
      </c>
      <c r="C134">
        <f t="shared" si="3"/>
        <v>0.010094572034426135</v>
      </c>
    </row>
    <row r="135" spans="1:3" ht="12.75">
      <c r="A135">
        <v>12.5000000000005</v>
      </c>
      <c r="B135">
        <f t="shared" si="2"/>
        <v>0.009747296054168074</v>
      </c>
      <c r="C135">
        <f t="shared" si="3"/>
        <v>0.01010269797128738</v>
      </c>
    </row>
    <row r="136" spans="1:3" ht="12.75">
      <c r="A136">
        <v>12.6000000000005</v>
      </c>
      <c r="B136">
        <f t="shared" si="2"/>
        <v>0.009754658852599473</v>
      </c>
      <c r="C136">
        <f t="shared" si="3"/>
        <v>0.010110707707758229</v>
      </c>
    </row>
    <row r="137" spans="1:3" ht="12.75">
      <c r="A137">
        <v>12.7000000000005</v>
      </c>
      <c r="B137">
        <f t="shared" si="2"/>
        <v>0.009761916571405203</v>
      </c>
      <c r="C137">
        <f t="shared" si="3"/>
        <v>0.010118603718631507</v>
      </c>
    </row>
    <row r="138" spans="1:3" ht="12.75">
      <c r="A138">
        <v>12.8000000000005</v>
      </c>
      <c r="B138">
        <f t="shared" si="2"/>
        <v>0.009769071444143742</v>
      </c>
      <c r="C138">
        <f t="shared" si="3"/>
        <v>0.010126388408919119</v>
      </c>
    </row>
    <row r="139" spans="1:3" ht="12.75">
      <c r="A139">
        <v>12.9000000000005</v>
      </c>
      <c r="B139">
        <f aca="true" t="shared" si="4" ref="B139:B202">B$5*A139/(A139+B$6)</f>
        <v>0.00977612564151729</v>
      </c>
      <c r="C139">
        <f aca="true" t="shared" si="5" ref="C139:C202">C$5*A139/(A139+C$6)</f>
        <v>0.010134064116294346</v>
      </c>
    </row>
    <row r="140" spans="1:3" ht="12.75">
      <c r="A140">
        <v>13.0000000000006</v>
      </c>
      <c r="B140">
        <f t="shared" si="4"/>
        <v>0.009783081273567456</v>
      </c>
      <c r="C140">
        <f t="shared" si="5"/>
        <v>0.010141633113432243</v>
      </c>
    </row>
    <row r="141" spans="1:3" ht="12.75">
      <c r="A141">
        <v>13.1000000000006</v>
      </c>
      <c r="B141">
        <f t="shared" si="4"/>
        <v>0.00978994039177946</v>
      </c>
      <c r="C141">
        <f t="shared" si="5"/>
        <v>0.010149097610253103</v>
      </c>
    </row>
    <row r="142" spans="1:3" ht="12.75">
      <c r="A142">
        <v>13.2000000000006</v>
      </c>
      <c r="B142">
        <f t="shared" si="4"/>
        <v>0.009796704991099477</v>
      </c>
      <c r="C142">
        <f t="shared" si="5"/>
        <v>0.010156459756073672</v>
      </c>
    </row>
    <row r="143" spans="1:3" ht="12.75">
      <c r="A143">
        <v>13.3000000000006</v>
      </c>
      <c r="B143">
        <f t="shared" si="4"/>
        <v>0.009803377011869039</v>
      </c>
      <c r="C143">
        <f t="shared" si="5"/>
        <v>0.010163721641670424</v>
      </c>
    </row>
    <row r="144" spans="1:3" ht="12.75">
      <c r="A144">
        <v>13.4000000000006</v>
      </c>
      <c r="B144">
        <f t="shared" si="4"/>
        <v>0.009809958341680611</v>
      </c>
      <c r="C144">
        <f t="shared" si="5"/>
        <v>0.010170885301259147</v>
      </c>
    </row>
    <row r="145" spans="1:3" ht="12.75">
      <c r="A145">
        <v>13.5000000000007</v>
      </c>
      <c r="B145">
        <f t="shared" si="4"/>
        <v>0.009816450817158016</v>
      </c>
      <c r="C145">
        <f t="shared" si="5"/>
        <v>0.010177952714394733</v>
      </c>
    </row>
    <row r="146" spans="1:3" ht="12.75">
      <c r="A146">
        <v>13.6000000000007</v>
      </c>
      <c r="B146">
        <f t="shared" si="4"/>
        <v>0.009822856225665168</v>
      </c>
      <c r="C146">
        <f t="shared" si="5"/>
        <v>0.010184925807794868</v>
      </c>
    </row>
    <row r="147" spans="1:3" ht="12.75">
      <c r="A147">
        <v>13.7000000000007</v>
      </c>
      <c r="B147">
        <f t="shared" si="4"/>
        <v>0.009829176306946623</v>
      </c>
      <c r="C147">
        <f t="shared" si="5"/>
        <v>0.010191806457091272</v>
      </c>
    </row>
    <row r="148" spans="1:3" ht="12.75">
      <c r="A148">
        <v>13.8000000000007</v>
      </c>
      <c r="B148">
        <f t="shared" si="4"/>
        <v>0.009835412754702913</v>
      </c>
      <c r="C148">
        <f t="shared" si="5"/>
        <v>0.010198596488511666</v>
      </c>
    </row>
    <row r="149" spans="1:3" ht="12.75">
      <c r="A149">
        <v>13.9000000000007</v>
      </c>
      <c r="B149">
        <f t="shared" si="4"/>
        <v>0.009841567218103786</v>
      </c>
      <c r="C149">
        <f t="shared" si="5"/>
        <v>0.010205297680495764</v>
      </c>
    </row>
    <row r="150" spans="1:3" ht="12.75">
      <c r="A150">
        <v>14.0000000000007</v>
      </c>
      <c r="B150">
        <f t="shared" si="4"/>
        <v>0.009847641303242154</v>
      </c>
      <c r="C150">
        <f t="shared" si="5"/>
        <v>0.010211911765248237</v>
      </c>
    </row>
    <row r="151" spans="1:3" ht="12.75">
      <c r="A151">
        <v>14.1000000000008</v>
      </c>
      <c r="B151">
        <f t="shared" si="4"/>
        <v>0.009853636574531458</v>
      </c>
      <c r="C151">
        <f t="shared" si="5"/>
        <v>0.010218440430231504</v>
      </c>
    </row>
    <row r="152" spans="1:3" ht="12.75">
      <c r="A152">
        <v>14.2000000000008</v>
      </c>
      <c r="B152">
        <f t="shared" si="4"/>
        <v>0.00985955455604894</v>
      </c>
      <c r="C152">
        <f t="shared" si="5"/>
        <v>0.010224885319601041</v>
      </c>
    </row>
    <row r="153" spans="1:3" ht="12.75">
      <c r="A153">
        <v>14.3000000000008</v>
      </c>
      <c r="B153">
        <f t="shared" si="4"/>
        <v>0.009865396732827374</v>
      </c>
      <c r="C153">
        <f t="shared" si="5"/>
        <v>0.010231248035585852</v>
      </c>
    </row>
    <row r="154" spans="1:3" ht="12.75">
      <c r="A154">
        <v>14.4000000000008</v>
      </c>
      <c r="B154">
        <f t="shared" si="4"/>
        <v>0.00987116455209741</v>
      </c>
      <c r="C154">
        <f t="shared" si="5"/>
        <v>0.010237530139816388</v>
      </c>
    </row>
    <row r="155" spans="1:3" ht="12.75">
      <c r="A155">
        <v>14.5000000000008</v>
      </c>
      <c r="B155">
        <f t="shared" si="4"/>
        <v>0.0098768594244828</v>
      </c>
      <c r="C155">
        <f t="shared" si="5"/>
        <v>0.010243733154602365</v>
      </c>
    </row>
    <row r="156" spans="1:3" ht="12.75">
      <c r="A156">
        <v>14.6000000000009</v>
      </c>
      <c r="B156">
        <f t="shared" si="4"/>
        <v>0.009882482725150582</v>
      </c>
      <c r="C156">
        <f t="shared" si="5"/>
        <v>0.010249858564162613</v>
      </c>
    </row>
    <row r="157" spans="1:3" ht="12.75">
      <c r="A157">
        <v>14.7000000000009</v>
      </c>
      <c r="B157">
        <f t="shared" si="4"/>
        <v>0.00988803579491812</v>
      </c>
      <c r="C157">
        <f t="shared" si="5"/>
        <v>0.010255907815809016</v>
      </c>
    </row>
    <row r="158" spans="1:3" ht="12.75">
      <c r="A158">
        <v>14.8000000000009</v>
      </c>
      <c r="B158">
        <f t="shared" si="4"/>
        <v>0.009893519941318986</v>
      </c>
      <c r="C158">
        <f t="shared" si="5"/>
        <v>0.010261882321086638</v>
      </c>
    </row>
    <row r="159" spans="1:3" ht="12.75">
      <c r="A159">
        <v>14.9000000000009</v>
      </c>
      <c r="B159">
        <f t="shared" si="4"/>
        <v>0.009898936439629354</v>
      </c>
      <c r="C159">
        <f t="shared" si="5"/>
        <v>0.01026778345687178</v>
      </c>
    </row>
    <row r="160" spans="1:3" ht="12.75">
      <c r="A160">
        <v>15.0000000000009</v>
      </c>
      <c r="B160">
        <f t="shared" si="4"/>
        <v>0.009904286533856648</v>
      </c>
      <c r="C160">
        <f t="shared" si="5"/>
        <v>0.010273612566429854</v>
      </c>
    </row>
    <row r="161" spans="1:3" ht="12.75">
      <c r="A161">
        <v>15.100000000001</v>
      </c>
      <c r="B161">
        <f t="shared" si="4"/>
        <v>0.009909571437692076</v>
      </c>
      <c r="C161">
        <f t="shared" si="5"/>
        <v>0.010279370960434762</v>
      </c>
    </row>
    <row r="162" spans="1:3" ht="12.75">
      <c r="A162">
        <v>15.200000000001</v>
      </c>
      <c r="B162">
        <f t="shared" si="4"/>
        <v>0.009914792335428517</v>
      </c>
      <c r="C162">
        <f t="shared" si="5"/>
        <v>0.010285059917951365</v>
      </c>
    </row>
    <row r="163" spans="1:3" ht="12.75">
      <c r="A163">
        <v>15.300000000001</v>
      </c>
      <c r="B163">
        <f t="shared" si="4"/>
        <v>0.009919950382845301</v>
      </c>
      <c r="C163">
        <f t="shared" si="5"/>
        <v>0.0102906806873827</v>
      </c>
    </row>
    <row r="164" spans="1:3" ht="12.75">
      <c r="A164">
        <v>15.400000000001</v>
      </c>
      <c r="B164">
        <f t="shared" si="4"/>
        <v>0.009925046708061193</v>
      </c>
      <c r="C164">
        <f t="shared" si="5"/>
        <v>0.010296234487383251</v>
      </c>
    </row>
    <row r="165" spans="1:3" ht="12.75">
      <c r="A165">
        <v>15.500000000001</v>
      </c>
      <c r="B165">
        <f t="shared" si="4"/>
        <v>0.009930082412356954</v>
      </c>
      <c r="C165">
        <f t="shared" si="5"/>
        <v>0.010301722507739825</v>
      </c>
    </row>
    <row r="166" spans="1:3" ht="12.75">
      <c r="A166">
        <v>15.600000000001</v>
      </c>
      <c r="B166">
        <f t="shared" si="4"/>
        <v>0.00993505857096872</v>
      </c>
      <c r="C166">
        <f t="shared" si="5"/>
        <v>0.010307145910221296</v>
      </c>
    </row>
    <row r="167" spans="1:3" ht="12.75">
      <c r="A167">
        <v>15.7000000000011</v>
      </c>
      <c r="B167">
        <f t="shared" si="4"/>
        <v>0.009939976233853409</v>
      </c>
      <c r="C167">
        <f t="shared" si="5"/>
        <v>0.010312505829398516</v>
      </c>
    </row>
    <row r="168" spans="1:3" ht="12.75">
      <c r="A168">
        <v>15.8000000000011</v>
      </c>
      <c r="B168">
        <f t="shared" si="4"/>
        <v>0.009944836426427258</v>
      </c>
      <c r="C168">
        <f t="shared" si="5"/>
        <v>0.010317803373435571</v>
      </c>
    </row>
    <row r="169" spans="1:3" ht="12.75">
      <c r="A169">
        <v>15.9000000000011</v>
      </c>
      <c r="B169">
        <f t="shared" si="4"/>
        <v>0.00994964015027868</v>
      </c>
      <c r="C169">
        <f t="shared" si="5"/>
        <v>0.010323039624853635</v>
      </c>
    </row>
    <row r="170" spans="1:3" ht="12.75">
      <c r="A170">
        <v>16.0000000000011</v>
      </c>
      <c r="B170">
        <f t="shared" si="4"/>
        <v>0.009954388383856361</v>
      </c>
      <c r="C170">
        <f t="shared" si="5"/>
        <v>0.010328215641268396</v>
      </c>
    </row>
    <row r="171" spans="1:3" ht="12.75">
      <c r="A171">
        <v>16.1000000000012</v>
      </c>
      <c r="B171">
        <f t="shared" si="4"/>
        <v>0.009959082083133685</v>
      </c>
      <c r="C171">
        <f t="shared" si="5"/>
        <v>0.010333332456102228</v>
      </c>
    </row>
    <row r="172" spans="1:3" ht="12.75">
      <c r="A172">
        <v>16.2000000000012</v>
      </c>
      <c r="B172">
        <f t="shared" si="4"/>
        <v>0.009963722182250353</v>
      </c>
      <c r="C172">
        <f t="shared" si="5"/>
        <v>0.010338391079272015</v>
      </c>
    </row>
    <row r="173" spans="1:3" ht="12.75">
      <c r="A173">
        <v>16.3000000000012</v>
      </c>
      <c r="B173">
        <f t="shared" si="4"/>
        <v>0.009968309594132209</v>
      </c>
      <c r="C173">
        <f t="shared" si="5"/>
        <v>0.010343392497853715</v>
      </c>
    </row>
    <row r="174" spans="1:3" ht="12.75">
      <c r="A174">
        <v>16.4000000000012</v>
      </c>
      <c r="B174">
        <f t="shared" si="4"/>
        <v>0.009972845211090011</v>
      </c>
      <c r="C174">
        <f t="shared" si="5"/>
        <v>0.010348337676724422</v>
      </c>
    </row>
    <row r="175" spans="1:3" ht="12.75">
      <c r="A175">
        <v>16.5000000000012</v>
      </c>
      <c r="B175">
        <f t="shared" si="4"/>
        <v>0.009977329905398076</v>
      </c>
      <c r="C175">
        <f t="shared" si="5"/>
        <v>0.010353227559182951</v>
      </c>
    </row>
    <row r="176" spans="1:3" ht="12.75">
      <c r="A176">
        <v>16.6000000000013</v>
      </c>
      <c r="B176">
        <f t="shared" si="4"/>
        <v>0.009981764529853516</v>
      </c>
      <c r="C176">
        <f t="shared" si="5"/>
        <v>0.010358063067549697</v>
      </c>
    </row>
    <row r="177" spans="1:3" ht="12.75">
      <c r="A177">
        <v>16.7000000000013</v>
      </c>
      <c r="B177">
        <f t="shared" si="4"/>
        <v>0.009986149918316855</v>
      </c>
      <c r="C177">
        <f t="shared" si="5"/>
        <v>0.010362845103746571</v>
      </c>
    </row>
    <row r="178" spans="1:3" ht="12.75">
      <c r="A178">
        <v>16.8000000000013</v>
      </c>
      <c r="B178">
        <f t="shared" si="4"/>
        <v>0.00999048688623476</v>
      </c>
      <c r="C178">
        <f t="shared" si="5"/>
        <v>0.010367574549857867</v>
      </c>
    </row>
    <row r="179" spans="1:3" ht="12.75">
      <c r="A179">
        <v>16.9000000000013</v>
      </c>
      <c r="B179">
        <f t="shared" si="4"/>
        <v>0.00999477623114552</v>
      </c>
      <c r="C179">
        <f t="shared" si="5"/>
        <v>0.010372252268672654</v>
      </c>
    </row>
    <row r="180" spans="1:3" ht="12.75">
      <c r="A180">
        <v>17.0000000000013</v>
      </c>
      <c r="B180">
        <f t="shared" si="4"/>
        <v>0.009999018733167981</v>
      </c>
      <c r="C180">
        <f t="shared" si="5"/>
        <v>0.010376879104209518</v>
      </c>
    </row>
    <row r="181" spans="1:3" ht="12.75">
      <c r="A181">
        <v>17.1000000000013</v>
      </c>
      <c r="B181">
        <f t="shared" si="4"/>
        <v>0.010003215155474551</v>
      </c>
      <c r="C181">
        <f t="shared" si="5"/>
        <v>0.010381455882224245</v>
      </c>
    </row>
    <row r="182" spans="1:3" ht="12.75">
      <c r="A182">
        <v>17.2000000000014</v>
      </c>
      <c r="B182">
        <f t="shared" si="4"/>
        <v>0.010007366244748869</v>
      </c>
      <c r="C182">
        <f t="shared" si="5"/>
        <v>0.010385983410701129</v>
      </c>
    </row>
    <row r="183" spans="1:3" ht="12.75">
      <c r="A183">
        <v>17.3000000000014</v>
      </c>
      <c r="B183">
        <f t="shared" si="4"/>
        <v>0.010011472731628716</v>
      </c>
      <c r="C183">
        <f t="shared" si="5"/>
        <v>0.010390462480328492</v>
      </c>
    </row>
    <row r="184" spans="1:3" ht="12.75">
      <c r="A184">
        <v>17.4000000000014</v>
      </c>
      <c r="B184">
        <f t="shared" si="4"/>
        <v>0.010015535331134749</v>
      </c>
      <c r="C184">
        <f t="shared" si="5"/>
        <v>0.010394893864959037</v>
      </c>
    </row>
    <row r="185" spans="1:3" ht="12.75">
      <c r="A185">
        <v>17.5000000000014</v>
      </c>
      <c r="B185">
        <f t="shared" si="4"/>
        <v>0.010019554743085536</v>
      </c>
      <c r="C185">
        <f t="shared" si="5"/>
        <v>0.010399278322055554</v>
      </c>
    </row>
    <row r="186" spans="1:3" ht="12.75">
      <c r="A186">
        <v>17.6000000000014</v>
      </c>
      <c r="B186">
        <f t="shared" si="4"/>
        <v>0.010023531652499444</v>
      </c>
      <c r="C186">
        <f t="shared" si="5"/>
        <v>0.010403616593122552</v>
      </c>
    </row>
    <row r="187" spans="1:3" ht="12.75">
      <c r="A187">
        <v>17.7000000000015</v>
      </c>
      <c r="B187">
        <f t="shared" si="4"/>
        <v>0.010027466729983822</v>
      </c>
      <c r="C187">
        <f t="shared" si="5"/>
        <v>0.010407909404124326</v>
      </c>
    </row>
    <row r="188" spans="1:3" ht="12.75">
      <c r="A188">
        <v>17.8000000000015</v>
      </c>
      <c r="B188">
        <f t="shared" si="4"/>
        <v>0.010031360632111989</v>
      </c>
      <c r="C188">
        <f t="shared" si="5"/>
        <v>0.010412157465889922</v>
      </c>
    </row>
    <row r="189" spans="1:3" ht="12.75">
      <c r="A189">
        <v>17.9000000000015</v>
      </c>
      <c r="B189">
        <f t="shared" si="4"/>
        <v>0.01003521400178845</v>
      </c>
      <c r="C189">
        <f t="shared" si="5"/>
        <v>0.010416361474505555</v>
      </c>
    </row>
    <row r="190" spans="1:3" ht="12.75">
      <c r="A190">
        <v>18.0000000000015</v>
      </c>
      <c r="B190">
        <f t="shared" si="4"/>
        <v>0.010039027468602746</v>
      </c>
      <c r="C190">
        <f t="shared" si="5"/>
        <v>0.010420522111694837</v>
      </c>
    </row>
    <row r="191" spans="1:3" ht="12.75">
      <c r="A191">
        <v>18.1000000000015</v>
      </c>
      <c r="B191">
        <f t="shared" si="4"/>
        <v>0.010042801649172386</v>
      </c>
      <c r="C191">
        <f t="shared" si="5"/>
        <v>0.010424640045187306</v>
      </c>
    </row>
    <row r="192" spans="1:3" ht="12.75">
      <c r="A192">
        <v>18.2000000000016</v>
      </c>
      <c r="B192">
        <f t="shared" si="4"/>
        <v>0.010046537147475233</v>
      </c>
      <c r="C192">
        <f t="shared" si="5"/>
        <v>0.010428715929075684</v>
      </c>
    </row>
    <row r="193" spans="1:3" ht="12.75">
      <c r="A193">
        <v>18.3000000000016</v>
      </c>
      <c r="B193">
        <f t="shared" si="4"/>
        <v>0.0100502345551717</v>
      </c>
      <c r="C193">
        <f t="shared" si="5"/>
        <v>0.010432750404162222</v>
      </c>
    </row>
    <row r="194" spans="1:3" ht="12.75">
      <c r="A194">
        <v>18.4000000000016</v>
      </c>
      <c r="B194">
        <f t="shared" si="4"/>
        <v>0.01005389445191718</v>
      </c>
      <c r="C194">
        <f t="shared" si="5"/>
        <v>0.010436744098294565</v>
      </c>
    </row>
    <row r="195" spans="1:3" ht="12.75">
      <c r="A195">
        <v>18.5000000000016</v>
      </c>
      <c r="B195">
        <f t="shared" si="4"/>
        <v>0.010057517405664981</v>
      </c>
      <c r="C195">
        <f t="shared" si="5"/>
        <v>0.010440697626691465</v>
      </c>
    </row>
    <row r="196" spans="1:3" ht="12.75">
      <c r="A196">
        <v>18.6000000000016</v>
      </c>
      <c r="B196">
        <f t="shared" si="4"/>
        <v>0.01006110397296015</v>
      </c>
      <c r="C196">
        <f t="shared" si="5"/>
        <v>0.010444611592258733</v>
      </c>
    </row>
    <row r="197" spans="1:3" ht="12.75">
      <c r="A197">
        <v>18.7000000000017</v>
      </c>
      <c r="B197">
        <f t="shared" si="4"/>
        <v>0.010064654699224478</v>
      </c>
      <c r="C197">
        <f t="shared" si="5"/>
        <v>0.010448486585895728</v>
      </c>
    </row>
    <row r="198" spans="1:3" ht="12.75">
      <c r="A198">
        <v>18.8000000000017</v>
      </c>
      <c r="B198">
        <f t="shared" si="4"/>
        <v>0.010068170119033003</v>
      </c>
      <c r="C198">
        <f t="shared" si="5"/>
        <v>0.01045232318679276</v>
      </c>
    </row>
    <row r="199" spans="1:3" ht="12.75">
      <c r="A199">
        <v>18.9000000000017</v>
      </c>
      <c r="B199">
        <f t="shared" si="4"/>
        <v>0.010071650756382335</v>
      </c>
      <c r="C199">
        <f t="shared" si="5"/>
        <v>0.010456121962719691</v>
      </c>
    </row>
    <row r="200" spans="1:3" ht="12.75">
      <c r="A200">
        <v>19.0000000000017</v>
      </c>
      <c r="B200">
        <f t="shared" si="4"/>
        <v>0.01007509712495101</v>
      </c>
      <c r="C200">
        <f t="shared" si="5"/>
        <v>0.010459883470306042</v>
      </c>
    </row>
    <row r="201" spans="1:3" ht="12.75">
      <c r="A201">
        <v>19.1000000000017</v>
      </c>
      <c r="B201">
        <f t="shared" si="4"/>
        <v>0.010078509728352216</v>
      </c>
      <c r="C201">
        <f t="shared" si="5"/>
        <v>0.010463608255312876</v>
      </c>
    </row>
    <row r="202" spans="1:3" ht="12.75">
      <c r="A202">
        <v>19.2000000000017</v>
      </c>
      <c r="B202">
        <f t="shared" si="4"/>
        <v>0.01008188906037914</v>
      </c>
      <c r="C202">
        <f t="shared" si="5"/>
        <v>0.010467296852896792</v>
      </c>
    </row>
    <row r="203" spans="1:3" ht="12.75">
      <c r="A203">
        <v>19.3000000000018</v>
      </c>
      <c r="B203">
        <f aca="true" t="shared" si="6" ref="B203:B266">B$5*A203/(A203+B$6)</f>
        <v>0.010085235605243137</v>
      </c>
      <c r="C203">
        <f aca="true" t="shared" si="7" ref="C203:C266">C$5*A203/(A203+C$6)</f>
        <v>0.010470949787866245</v>
      </c>
    </row>
    <row r="204" spans="1:3" ht="12.75">
      <c r="A204">
        <v>19.4000000000018</v>
      </c>
      <c r="B204">
        <f t="shared" si="6"/>
        <v>0.010088549837805034</v>
      </c>
      <c r="C204">
        <f t="shared" si="7"/>
        <v>0.010474567574930437</v>
      </c>
    </row>
    <row r="205" spans="1:3" ht="12.75">
      <c r="A205">
        <v>19.5000000000018</v>
      </c>
      <c r="B205">
        <f t="shared" si="6"/>
        <v>0.010091832223799758</v>
      </c>
      <c r="C205">
        <f t="shared" si="7"/>
        <v>0.01047815071894113</v>
      </c>
    </row>
    <row r="206" spans="1:3" ht="12.75">
      <c r="A206">
        <v>19.6000000000018</v>
      </c>
      <c r="B206">
        <f t="shared" si="6"/>
        <v>0.010095083220054505</v>
      </c>
      <c r="C206">
        <f t="shared" si="7"/>
        <v>0.010481699715127468</v>
      </c>
    </row>
    <row r="207" spans="1:3" ht="12.75">
      <c r="A207">
        <v>19.7000000000018</v>
      </c>
      <c r="B207">
        <f t="shared" si="6"/>
        <v>0.010098303274700697</v>
      </c>
      <c r="C207">
        <f t="shared" si="7"/>
        <v>0.010485215049324174</v>
      </c>
    </row>
    <row r="208" spans="1:3" ht="12.75">
      <c r="A208">
        <v>19.8000000000019</v>
      </c>
      <c r="B208">
        <f t="shared" si="6"/>
        <v>0.010101492827379908</v>
      </c>
      <c r="C208">
        <f t="shared" si="7"/>
        <v>0.010488697198193252</v>
      </c>
    </row>
    <row r="209" spans="1:3" ht="12.75">
      <c r="A209">
        <v>19.9000000000019</v>
      </c>
      <c r="B209">
        <f t="shared" si="6"/>
        <v>0.010104652309443955</v>
      </c>
      <c r="C209">
        <f t="shared" si="7"/>
        <v>0.010492146629439439</v>
      </c>
    </row>
    <row r="210" spans="1:3" ht="12.75">
      <c r="A210">
        <v>20.0000000000019</v>
      </c>
      <c r="B210">
        <f t="shared" si="6"/>
        <v>0.010107782144149388</v>
      </c>
      <c r="C210">
        <f t="shared" si="7"/>
        <v>0.01049556380201965</v>
      </c>
    </row>
    <row r="211" spans="1:3" ht="12.75">
      <c r="A211">
        <v>20.1000000000019</v>
      </c>
      <c r="B211">
        <f t="shared" si="6"/>
        <v>0.010110882746846496</v>
      </c>
      <c r="C211">
        <f t="shared" si="7"/>
        <v>0.010498949166346524</v>
      </c>
    </row>
    <row r="212" spans="1:3" ht="12.75">
      <c r="A212">
        <v>20.200000000002</v>
      </c>
      <c r="B212">
        <f t="shared" si="6"/>
        <v>0.010113954525163065</v>
      </c>
      <c r="C212">
        <f t="shared" si="7"/>
        <v>0.01050230316448635</v>
      </c>
    </row>
    <row r="213" spans="1:3" ht="12.75">
      <c r="A213">
        <v>20.300000000002</v>
      </c>
      <c r="B213">
        <f t="shared" si="6"/>
        <v>0.010116997879183007</v>
      </c>
      <c r="C213">
        <f t="shared" si="7"/>
        <v>0.010505626230351492</v>
      </c>
    </row>
    <row r="214" spans="1:3" ht="12.75">
      <c r="A214">
        <v>20.400000000002</v>
      </c>
      <c r="B214">
        <f t="shared" si="6"/>
        <v>0.010120013201620103</v>
      </c>
      <c r="C214">
        <f t="shared" si="7"/>
        <v>0.010508918789887533</v>
      </c>
    </row>
    <row r="215" spans="1:3" ht="12.75">
      <c r="A215">
        <v>20.500000000002</v>
      </c>
      <c r="B215">
        <f t="shared" si="6"/>
        <v>0.010123000877986904</v>
      </c>
      <c r="C215">
        <f t="shared" si="7"/>
        <v>0.01051218126125528</v>
      </c>
    </row>
    <row r="216" spans="1:3" ht="12.75">
      <c r="A216">
        <v>20.600000000002</v>
      </c>
      <c r="B216">
        <f t="shared" si="6"/>
        <v>0.010125961286759065</v>
      </c>
      <c r="C216">
        <f t="shared" si="7"/>
        <v>0.010515414055007798</v>
      </c>
    </row>
    <row r="217" spans="1:3" ht="12.75">
      <c r="A217">
        <v>20.7000000000021</v>
      </c>
      <c r="B217">
        <f t="shared" si="6"/>
        <v>0.01012889479953516</v>
      </c>
      <c r="C217">
        <f t="shared" si="7"/>
        <v>0.010518617574262645</v>
      </c>
    </row>
    <row r="218" spans="1:3" ht="12.75">
      <c r="A218">
        <v>20.8000000000021</v>
      </c>
      <c r="B218">
        <f t="shared" si="6"/>
        <v>0.010131801781192176</v>
      </c>
      <c r="C218">
        <f t="shared" si="7"/>
        <v>0.010521792214869435</v>
      </c>
    </row>
    <row r="219" spans="1:3" ht="12.75">
      <c r="A219">
        <v>20.9000000000021</v>
      </c>
      <c r="B219">
        <f t="shared" si="6"/>
        <v>0.010134682590036815</v>
      </c>
      <c r="C219">
        <f t="shared" si="7"/>
        <v>0.01052493836557291</v>
      </c>
    </row>
    <row r="220" spans="1:3" ht="12.75">
      <c r="A220">
        <v>21.0000000000021</v>
      </c>
      <c r="B220">
        <f t="shared" si="6"/>
        <v>0.010137537577952707</v>
      </c>
      <c r="C220">
        <f t="shared" si="7"/>
        <v>0.010528056408171619</v>
      </c>
    </row>
    <row r="221" spans="1:3" ht="12.75">
      <c r="A221">
        <v>21.1000000000021</v>
      </c>
      <c r="B221">
        <f t="shared" si="6"/>
        <v>0.01014036709054371</v>
      </c>
      <c r="C221">
        <f t="shared" si="7"/>
        <v>0.010531146717672385</v>
      </c>
    </row>
    <row r="222" spans="1:3" ht="12.75">
      <c r="A222">
        <v>21.2000000000021</v>
      </c>
      <c r="B222">
        <f t="shared" si="6"/>
        <v>0.010143171467273358</v>
      </c>
      <c r="C222">
        <f t="shared" si="7"/>
        <v>0.01053420966244064</v>
      </c>
    </row>
    <row r="223" spans="1:3" ht="12.75">
      <c r="A223">
        <v>21.3000000000022</v>
      </c>
      <c r="B223">
        <f t="shared" si="6"/>
        <v>0.01014595104160064</v>
      </c>
      <c r="C223">
        <f t="shared" si="7"/>
        <v>0.010537245604346821</v>
      </c>
    </row>
    <row r="224" spans="1:3" ht="12.75">
      <c r="A224">
        <v>21.4000000000022</v>
      </c>
      <c r="B224">
        <f t="shared" si="6"/>
        <v>0.010148706141112166</v>
      </c>
      <c r="C224">
        <f t="shared" si="7"/>
        <v>0.010540254898908872</v>
      </c>
    </row>
    <row r="225" spans="1:3" ht="12.75">
      <c r="A225">
        <v>21.5000000000022</v>
      </c>
      <c r="B225">
        <f t="shared" si="6"/>
        <v>0.01015143708765088</v>
      </c>
      <c r="C225">
        <f t="shared" si="7"/>
        <v>0.010543237895431042</v>
      </c>
    </row>
    <row r="226" spans="1:3" ht="12.75">
      <c r="A226">
        <v>21.6000000000022</v>
      </c>
      <c r="B226">
        <f t="shared" si="6"/>
        <v>0.010154144197441392</v>
      </c>
      <c r="C226">
        <f t="shared" si="7"/>
        <v>0.010546194937139049</v>
      </c>
    </row>
    <row r="227" spans="1:3" ht="12.75">
      <c r="A227">
        <v>21.7000000000022</v>
      </c>
      <c r="B227">
        <f t="shared" si="6"/>
        <v>0.010156827781212036</v>
      </c>
      <c r="C227">
        <f t="shared" si="7"/>
        <v>0.01054912636131171</v>
      </c>
    </row>
    <row r="228" spans="1:3" ht="12.75">
      <c r="A228">
        <v>21.8000000000023</v>
      </c>
      <c r="B228">
        <f t="shared" si="6"/>
        <v>0.010159488144313774</v>
      </c>
      <c r="C228">
        <f t="shared" si="7"/>
        <v>0.010552032499409216</v>
      </c>
    </row>
    <row r="229" spans="1:3" ht="12.75">
      <c r="A229">
        <v>21.9000000000023</v>
      </c>
      <c r="B229">
        <f t="shared" si="6"/>
        <v>0.010162125586836006</v>
      </c>
      <c r="C229">
        <f t="shared" si="7"/>
        <v>0.010554913677198033</v>
      </c>
    </row>
    <row r="230" spans="1:3" ht="12.75">
      <c r="A230">
        <v>22.0000000000023</v>
      </c>
      <c r="B230">
        <f t="shared" si="6"/>
        <v>0.01016474040371943</v>
      </c>
      <c r="C230">
        <f t="shared" si="7"/>
        <v>0.010557770214872664</v>
      </c>
    </row>
    <row r="231" spans="1:3" ht="12.75">
      <c r="A231">
        <v>22.1000000000023</v>
      </c>
      <c r="B231">
        <f t="shared" si="6"/>
        <v>0.010167332884865979</v>
      </c>
      <c r="C231">
        <f t="shared" si="7"/>
        <v>0.010560602427174262</v>
      </c>
    </row>
    <row r="232" spans="1:3" ht="12.75">
      <c r="A232">
        <v>22.2000000000023</v>
      </c>
      <c r="B232">
        <f t="shared" si="6"/>
        <v>0.010169903315245973</v>
      </c>
      <c r="C232">
        <f t="shared" si="7"/>
        <v>0.010563410623506228</v>
      </c>
    </row>
    <row r="233" spans="1:3" ht="12.75">
      <c r="A233">
        <v>22.3000000000024</v>
      </c>
      <c r="B233">
        <f t="shared" si="6"/>
        <v>0.01017245197500254</v>
      </c>
      <c r="C233">
        <f t="shared" si="7"/>
        <v>0.010566195108046905</v>
      </c>
    </row>
    <row r="234" spans="1:3" ht="12.75">
      <c r="A234">
        <v>22.4000000000024</v>
      </c>
      <c r="B234">
        <f t="shared" si="6"/>
        <v>0.010174979139553389</v>
      </c>
      <c r="C234">
        <f t="shared" si="7"/>
        <v>0.01056895617985939</v>
      </c>
    </row>
    <row r="235" spans="1:3" ht="12.75">
      <c r="A235">
        <v>22.5000000000024</v>
      </c>
      <c r="B235">
        <f t="shared" si="6"/>
        <v>0.010177485079690041</v>
      </c>
      <c r="C235">
        <f t="shared" si="7"/>
        <v>0.010571694132998627</v>
      </c>
    </row>
    <row r="236" spans="1:3" ht="12.75">
      <c r="A236">
        <v>22.6000000000024</v>
      </c>
      <c r="B236">
        <f t="shared" si="6"/>
        <v>0.010179970061674544</v>
      </c>
      <c r="C236">
        <f t="shared" si="7"/>
        <v>0.010574409256615803</v>
      </c>
    </row>
    <row r="237" spans="1:3" ht="12.75">
      <c r="A237">
        <v>22.7000000000024</v>
      </c>
      <c r="B237">
        <f t="shared" si="6"/>
        <v>0.010182434347333784</v>
      </c>
      <c r="C237">
        <f t="shared" si="7"/>
        <v>0.010577101835060138</v>
      </c>
    </row>
    <row r="238" spans="1:3" ht="12.75">
      <c r="A238">
        <v>22.8000000000025</v>
      </c>
      <c r="B238">
        <f t="shared" si="6"/>
        <v>0.01018487819415146</v>
      </c>
      <c r="C238">
        <f t="shared" si="7"/>
        <v>0.010579772147978159</v>
      </c>
    </row>
    <row r="239" spans="1:3" ht="12.75">
      <c r="A239">
        <v>22.9000000000025</v>
      </c>
      <c r="B239">
        <f t="shared" si="6"/>
        <v>0.010187301855357744</v>
      </c>
      <c r="C239">
        <f t="shared" si="7"/>
        <v>0.010582420470410515</v>
      </c>
    </row>
    <row r="240" spans="1:3" ht="12.75">
      <c r="A240">
        <v>23.0000000000025</v>
      </c>
      <c r="B240">
        <f t="shared" si="6"/>
        <v>0.010189705580016776</v>
      </c>
      <c r="C240">
        <f t="shared" si="7"/>
        <v>0.01058504707288642</v>
      </c>
    </row>
    <row r="241" spans="1:3" ht="12.75">
      <c r="A241">
        <v>23.1000000000025</v>
      </c>
      <c r="B241">
        <f t="shared" si="6"/>
        <v>0.010192089613111981</v>
      </c>
      <c r="C241">
        <f t="shared" si="7"/>
        <v>0.010587652221515774</v>
      </c>
    </row>
    <row r="242" spans="1:3" ht="12.75">
      <c r="A242">
        <v>23.2000000000025</v>
      </c>
      <c r="B242">
        <f t="shared" si="6"/>
        <v>0.010194454195629293</v>
      </c>
      <c r="C242">
        <f t="shared" si="7"/>
        <v>0.010590236178079035</v>
      </c>
    </row>
    <row r="243" spans="1:3" ht="12.75">
      <c r="A243">
        <v>23.3000000000026</v>
      </c>
      <c r="B243">
        <f t="shared" si="6"/>
        <v>0.010196799564638365</v>
      </c>
      <c r="C243">
        <f t="shared" si="7"/>
        <v>0.010592799200114912</v>
      </c>
    </row>
    <row r="244" spans="1:3" ht="12.75">
      <c r="A244">
        <v>23.4000000000026</v>
      </c>
      <c r="B244">
        <f t="shared" si="6"/>
        <v>0.0101991259533718</v>
      </c>
      <c r="C244">
        <f t="shared" si="7"/>
        <v>0.010595341541005924</v>
      </c>
    </row>
    <row r="245" spans="1:3" ht="12.75">
      <c r="A245">
        <v>23.5000000000026</v>
      </c>
      <c r="B245">
        <f t="shared" si="6"/>
        <v>0.010201433591302472</v>
      </c>
      <c r="C245">
        <f t="shared" si="7"/>
        <v>0.010597863450061914</v>
      </c>
    </row>
    <row r="246" spans="1:3" ht="12.75">
      <c r="A246">
        <v>23.6000000000026</v>
      </c>
      <c r="B246">
        <f t="shared" si="6"/>
        <v>0.010203722704218977</v>
      </c>
      <c r="C246">
        <f t="shared" si="7"/>
        <v>0.01060036517260155</v>
      </c>
    </row>
    <row r="247" spans="1:3" ht="12.75">
      <c r="A247">
        <v>23.7000000000026</v>
      </c>
      <c r="B247">
        <f t="shared" si="6"/>
        <v>0.010205993514299285</v>
      </c>
      <c r="C247">
        <f t="shared" si="7"/>
        <v>0.010602846950031861</v>
      </c>
    </row>
    <row r="248" spans="1:3" ht="12.75">
      <c r="A248">
        <v>23.8000000000026</v>
      </c>
      <c r="B248">
        <f t="shared" si="6"/>
        <v>0.010208246240182609</v>
      </c>
      <c r="C248">
        <f t="shared" si="7"/>
        <v>0.010605309019925903</v>
      </c>
    </row>
    <row r="249" spans="1:3" ht="12.75">
      <c r="A249">
        <v>23.9000000000027</v>
      </c>
      <c r="B249">
        <f t="shared" si="6"/>
        <v>0.010210481097039602</v>
      </c>
      <c r="C249">
        <f t="shared" si="7"/>
        <v>0.010607751616098572</v>
      </c>
    </row>
    <row r="250" spans="1:3" ht="12.75">
      <c r="A250">
        <v>24.0000000000027</v>
      </c>
      <c r="B250">
        <f t="shared" si="6"/>
        <v>0.01021269829664085</v>
      </c>
      <c r="C250">
        <f t="shared" si="7"/>
        <v>0.010610174968680608</v>
      </c>
    </row>
    <row r="251" spans="1:3" ht="12.75">
      <c r="A251">
        <v>24.1000000000027</v>
      </c>
      <c r="B251">
        <f t="shared" si="6"/>
        <v>0.010214898047423773</v>
      </c>
      <c r="C251">
        <f t="shared" si="7"/>
        <v>0.010612579304190897</v>
      </c>
    </row>
    <row r="252" spans="1:3" ht="12.75">
      <c r="A252">
        <v>24.2000000000027</v>
      </c>
      <c r="B252">
        <f t="shared" si="6"/>
        <v>0.010217080554557957</v>
      </c>
      <c r="C252">
        <f t="shared" si="7"/>
        <v>0.010614964845607033</v>
      </c>
    </row>
    <row r="253" spans="1:3" ht="12.75">
      <c r="A253">
        <v>24.3000000000027</v>
      </c>
      <c r="B253">
        <f t="shared" si="6"/>
        <v>0.01021924602000892</v>
      </c>
      <c r="C253">
        <f t="shared" si="7"/>
        <v>0.010617331812434266</v>
      </c>
    </row>
    <row r="254" spans="1:3" ht="12.75">
      <c r="A254">
        <v>24.4000000000028</v>
      </c>
      <c r="B254">
        <f t="shared" si="6"/>
        <v>0.010221394642600443</v>
      </c>
      <c r="C254">
        <f t="shared" si="7"/>
        <v>0.010619680420772827</v>
      </c>
    </row>
    <row r="255" spans="1:3" ht="12.75">
      <c r="A255">
        <v>24.5000000000028</v>
      </c>
      <c r="B255">
        <f t="shared" si="6"/>
        <v>0.010223526618075393</v>
      </c>
      <c r="C255">
        <f t="shared" si="7"/>
        <v>0.010622010883383687</v>
      </c>
    </row>
    <row r="256" spans="1:3" ht="12.75">
      <c r="A256">
        <v>24.6000000000028</v>
      </c>
      <c r="B256">
        <f t="shared" si="6"/>
        <v>0.010225642139155201</v>
      </c>
      <c r="C256">
        <f t="shared" si="7"/>
        <v>0.010624323409752825</v>
      </c>
    </row>
    <row r="257" spans="1:3" ht="12.75">
      <c r="A257">
        <v>24.7000000000028</v>
      </c>
      <c r="B257">
        <f t="shared" si="6"/>
        <v>0.010227741395597914</v>
      </c>
      <c r="C257">
        <f t="shared" si="7"/>
        <v>0.01062661820615399</v>
      </c>
    </row>
    <row r="258" spans="1:3" ht="12.75">
      <c r="A258">
        <v>24.8000000000028</v>
      </c>
      <c r="B258">
        <f t="shared" si="6"/>
        <v>0.010229824574254939</v>
      </c>
      <c r="C258">
        <f t="shared" si="7"/>
        <v>0.010628895475710045</v>
      </c>
    </row>
    <row r="259" spans="1:3" ht="12.75">
      <c r="A259">
        <v>24.9000000000029</v>
      </c>
      <c r="B259">
        <f t="shared" si="6"/>
        <v>0.010231891859126492</v>
      </c>
      <c r="C259">
        <f t="shared" si="7"/>
        <v>0.010631155418452888</v>
      </c>
    </row>
    <row r="260" spans="1:3" ht="12.75">
      <c r="A260">
        <v>25.0000000000029</v>
      </c>
      <c r="B260">
        <f t="shared" si="6"/>
        <v>0.010233943431415758</v>
      </c>
      <c r="C260">
        <f t="shared" si="7"/>
        <v>0.010633398231382032</v>
      </c>
    </row>
    <row r="261" spans="1:3" ht="12.75">
      <c r="A261">
        <v>25.1000000000029</v>
      </c>
      <c r="B261">
        <f t="shared" si="6"/>
        <v>0.010235979469581864</v>
      </c>
      <c r="C261">
        <f t="shared" si="7"/>
        <v>0.010635624108521851</v>
      </c>
    </row>
    <row r="262" spans="1:3" ht="12.75">
      <c r="A262">
        <v>25.2000000000029</v>
      </c>
      <c r="B262">
        <f t="shared" si="6"/>
        <v>0.010238000149391595</v>
      </c>
      <c r="C262">
        <f t="shared" si="7"/>
        <v>0.01063783324097753</v>
      </c>
    </row>
    <row r="263" spans="1:3" ht="12.75">
      <c r="A263">
        <v>25.3000000000029</v>
      </c>
      <c r="B263">
        <f t="shared" si="6"/>
        <v>0.010240005643970006</v>
      </c>
      <c r="C263">
        <f t="shared" si="7"/>
        <v>0.010640025816989763</v>
      </c>
    </row>
    <row r="264" spans="1:3" ht="12.75">
      <c r="A264">
        <v>25.400000000003</v>
      </c>
      <c r="B264">
        <f t="shared" si="6"/>
        <v>0.010241996123849849</v>
      </c>
      <c r="C264">
        <f t="shared" si="7"/>
        <v>0.010642202021988224</v>
      </c>
    </row>
    <row r="265" spans="1:3" ht="12.75">
      <c r="A265">
        <v>25.500000000003</v>
      </c>
      <c r="B265">
        <f t="shared" si="6"/>
        <v>0.010243971757019906</v>
      </c>
      <c r="C265">
        <f t="shared" si="7"/>
        <v>0.010644362038643829</v>
      </c>
    </row>
    <row r="266" spans="1:3" ht="12.75">
      <c r="A266">
        <v>25.600000000003</v>
      </c>
      <c r="B266">
        <f t="shared" si="6"/>
        <v>0.01024593270897228</v>
      </c>
      <c r="C266">
        <f t="shared" si="7"/>
        <v>0.010646506046919873</v>
      </c>
    </row>
    <row r="267" spans="1:3" ht="12.75">
      <c r="A267">
        <v>25.700000000003</v>
      </c>
      <c r="B267">
        <f aca="true" t="shared" si="8" ref="B267:B330">B$5*A267/(A267+B$6)</f>
        <v>0.010247879142748568</v>
      </c>
      <c r="C267">
        <f aca="true" t="shared" si="9" ref="C267:C330">C$5*A267/(A267+C$6)</f>
        <v>0.010648634224121994</v>
      </c>
    </row>
    <row r="268" spans="1:3" ht="12.75">
      <c r="A268">
        <v>25.800000000003</v>
      </c>
      <c r="B268">
        <f t="shared" si="8"/>
        <v>0.010249811218985085</v>
      </c>
      <c r="C268">
        <f t="shared" si="9"/>
        <v>0.010650746744947062</v>
      </c>
    </row>
    <row r="269" spans="1:3" ht="12.75">
      <c r="A269">
        <v>25.9000000000031</v>
      </c>
      <c r="B269">
        <f t="shared" si="8"/>
        <v>0.01025172909595703</v>
      </c>
      <c r="C269">
        <f t="shared" si="9"/>
        <v>0.010652843781530981</v>
      </c>
    </row>
    <row r="270" spans="1:3" ht="12.75">
      <c r="A270">
        <v>26.0000000000031</v>
      </c>
      <c r="B270">
        <f t="shared" si="8"/>
        <v>0.010253632929621724</v>
      </c>
      <c r="C270">
        <f t="shared" si="9"/>
        <v>0.010654925503495437</v>
      </c>
    </row>
    <row r="271" spans="1:3" ht="12.75">
      <c r="A271">
        <v>26.1000000000031</v>
      </c>
      <c r="B271">
        <f t="shared" si="8"/>
        <v>0.010255522873660881</v>
      </c>
      <c r="C271">
        <f t="shared" si="9"/>
        <v>0.010656992077993649</v>
      </c>
    </row>
    <row r="272" spans="1:3" ht="12.75">
      <c r="A272">
        <v>26.2000000000031</v>
      </c>
      <c r="B272">
        <f t="shared" si="8"/>
        <v>0.010257399079521957</v>
      </c>
      <c r="C272">
        <f t="shared" si="9"/>
        <v>0.010659043669755099</v>
      </c>
    </row>
    <row r="273" spans="1:3" ht="12.75">
      <c r="A273">
        <v>26.3000000000031</v>
      </c>
      <c r="B273">
        <f t="shared" si="8"/>
        <v>0.01025926169645862</v>
      </c>
      <c r="C273">
        <f t="shared" si="9"/>
        <v>0.01066108044112931</v>
      </c>
    </row>
    <row r="274" spans="1:3" ht="12.75">
      <c r="A274">
        <v>26.4000000000031</v>
      </c>
      <c r="B274">
        <f t="shared" si="8"/>
        <v>0.010261110871570308</v>
      </c>
      <c r="C274">
        <f t="shared" si="9"/>
        <v>0.010663102552128668</v>
      </c>
    </row>
    <row r="275" spans="1:3" ht="12.75">
      <c r="A275">
        <v>26.5000000000032</v>
      </c>
      <c r="B275">
        <f t="shared" si="8"/>
        <v>0.010262946749840978</v>
      </c>
      <c r="C275">
        <f t="shared" si="9"/>
        <v>0.010665110160470333</v>
      </c>
    </row>
    <row r="276" spans="1:3" ht="12.75">
      <c r="A276">
        <v>26.6000000000032</v>
      </c>
      <c r="B276">
        <f t="shared" si="8"/>
        <v>0.010264769474176975</v>
      </c>
      <c r="C276">
        <f t="shared" si="9"/>
        <v>0.010667103421617233</v>
      </c>
    </row>
    <row r="277" spans="1:3" ht="12.75">
      <c r="A277">
        <v>26.7000000000032</v>
      </c>
      <c r="B277">
        <f t="shared" si="8"/>
        <v>0.010266579185444139</v>
      </c>
      <c r="C277">
        <f t="shared" si="9"/>
        <v>0.010669082488818211</v>
      </c>
    </row>
    <row r="278" spans="1:3" ht="12.75">
      <c r="A278">
        <v>26.8000000000032</v>
      </c>
      <c r="B278">
        <f t="shared" si="8"/>
        <v>0.010268376022504081</v>
      </c>
      <c r="C278">
        <f t="shared" si="9"/>
        <v>0.010671047513147291</v>
      </c>
    </row>
    <row r="279" spans="1:3" ht="12.75">
      <c r="A279">
        <v>26.9000000000032</v>
      </c>
      <c r="B279">
        <f t="shared" si="8"/>
        <v>0.010270160122249693</v>
      </c>
      <c r="C279">
        <f t="shared" si="9"/>
        <v>0.010672998643542124</v>
      </c>
    </row>
    <row r="280" spans="1:3" ht="12.75">
      <c r="A280">
        <v>27.0000000000033</v>
      </c>
      <c r="B280">
        <f t="shared" si="8"/>
        <v>0.010271931619639943</v>
      </c>
      <c r="C280">
        <f t="shared" si="9"/>
        <v>0.010674936026841622</v>
      </c>
    </row>
    <row r="281" spans="1:3" ht="12.75">
      <c r="A281">
        <v>27.1000000000033</v>
      </c>
      <c r="B281">
        <f t="shared" si="8"/>
        <v>0.01027369064773387</v>
      </c>
      <c r="C281">
        <f t="shared" si="9"/>
        <v>0.010676859807822783</v>
      </c>
    </row>
    <row r="282" spans="1:3" ht="12.75">
      <c r="A282">
        <v>27.2000000000033</v>
      </c>
      <c r="B282">
        <f t="shared" si="8"/>
        <v>0.010275437337723932</v>
      </c>
      <c r="C282">
        <f t="shared" si="9"/>
        <v>0.010678770129236776</v>
      </c>
    </row>
    <row r="283" spans="1:3" ht="12.75">
      <c r="A283">
        <v>27.3000000000033</v>
      </c>
      <c r="B283">
        <f t="shared" si="8"/>
        <v>0.010277171818968598</v>
      </c>
      <c r="C283">
        <f t="shared" si="9"/>
        <v>0.010680667131844237</v>
      </c>
    </row>
    <row r="284" spans="1:3" ht="12.75">
      <c r="A284">
        <v>27.4000000000033</v>
      </c>
      <c r="B284">
        <f t="shared" si="8"/>
        <v>0.010278894219024304</v>
      </c>
      <c r="C284">
        <f t="shared" si="9"/>
        <v>0.010682550954449846</v>
      </c>
    </row>
    <row r="285" spans="1:3" ht="12.75">
      <c r="A285">
        <v>27.5000000000034</v>
      </c>
      <c r="B285">
        <f t="shared" si="8"/>
        <v>0.010280604663676715</v>
      </c>
      <c r="C285">
        <f t="shared" si="9"/>
        <v>0.010684421733936187</v>
      </c>
    </row>
    <row r="286" spans="1:3" ht="12.75">
      <c r="A286">
        <v>27.6000000000034</v>
      </c>
      <c r="B286">
        <f t="shared" si="8"/>
        <v>0.010282303276971334</v>
      </c>
      <c r="C286">
        <f t="shared" si="9"/>
        <v>0.010686279605296901</v>
      </c>
    </row>
    <row r="287" spans="1:3" ht="12.75">
      <c r="A287">
        <v>27.7000000000034</v>
      </c>
      <c r="B287">
        <f t="shared" si="8"/>
        <v>0.010283990181243517</v>
      </c>
      <c r="C287">
        <f t="shared" si="9"/>
        <v>0.010688124701669154</v>
      </c>
    </row>
    <row r="288" spans="1:3" ht="12.75">
      <c r="A288">
        <v>27.8000000000034</v>
      </c>
      <c r="B288">
        <f t="shared" si="8"/>
        <v>0.010285665497147817</v>
      </c>
      <c r="C288">
        <f t="shared" si="9"/>
        <v>0.010689957154365451</v>
      </c>
    </row>
    <row r="289" spans="1:3" ht="12.75">
      <c r="A289">
        <v>27.9000000000034</v>
      </c>
      <c r="B289">
        <f t="shared" si="8"/>
        <v>0.010287329343686771</v>
      </c>
      <c r="C289">
        <f t="shared" si="9"/>
        <v>0.010691777092904777</v>
      </c>
    </row>
    <row r="290" spans="1:3" ht="12.75">
      <c r="A290">
        <v>28.0000000000035</v>
      </c>
      <c r="B290">
        <f t="shared" si="8"/>
        <v>0.010288981838239068</v>
      </c>
      <c r="C290">
        <f t="shared" si="9"/>
        <v>0.010693584645043126</v>
      </c>
    </row>
    <row r="291" spans="1:3" ht="12.75">
      <c r="A291">
        <v>28.1000000000035</v>
      </c>
      <c r="B291">
        <f t="shared" si="8"/>
        <v>0.010290623096587148</v>
      </c>
      <c r="C291">
        <f t="shared" si="9"/>
        <v>0.010695379936803383</v>
      </c>
    </row>
    <row r="292" spans="1:3" ht="12.75">
      <c r="A292">
        <v>28.2000000000035</v>
      </c>
      <c r="B292">
        <f t="shared" si="8"/>
        <v>0.010292253232944264</v>
      </c>
      <c r="C292">
        <f t="shared" si="9"/>
        <v>0.01069716309250462</v>
      </c>
    </row>
    <row r="293" spans="1:3" ht="12.75">
      <c r="A293">
        <v>28.3000000000035</v>
      </c>
      <c r="B293">
        <f t="shared" si="8"/>
        <v>0.010293872359980949</v>
      </c>
      <c r="C293">
        <f t="shared" si="9"/>
        <v>0.010698934234790795</v>
      </c>
    </row>
    <row r="294" spans="1:3" ht="12.75">
      <c r="A294">
        <v>28.4000000000035</v>
      </c>
      <c r="B294">
        <f t="shared" si="8"/>
        <v>0.010295480588850998</v>
      </c>
      <c r="C294">
        <f t="shared" si="9"/>
        <v>0.010700693484658868</v>
      </c>
    </row>
    <row r="295" spans="1:3" ht="12.75">
      <c r="A295">
        <v>28.5000000000035</v>
      </c>
      <c r="B295">
        <f t="shared" si="8"/>
        <v>0.010297078029216903</v>
      </c>
      <c r="C295">
        <f t="shared" si="9"/>
        <v>0.010702440961486356</v>
      </c>
    </row>
    <row r="296" spans="1:3" ht="12.75">
      <c r="A296">
        <v>28.6000000000036</v>
      </c>
      <c r="B296">
        <f t="shared" si="8"/>
        <v>0.010298664789274757</v>
      </c>
      <c r="C296">
        <f t="shared" si="9"/>
        <v>0.01070417678305834</v>
      </c>
    </row>
    <row r="297" spans="1:3" ht="12.75">
      <c r="A297">
        <v>28.7000000000036</v>
      </c>
      <c r="B297">
        <f t="shared" si="8"/>
        <v>0.010300240975778715</v>
      </c>
      <c r="C297">
        <f t="shared" si="9"/>
        <v>0.01070590106559392</v>
      </c>
    </row>
    <row r="298" spans="1:3" ht="12.75">
      <c r="A298">
        <v>28.8000000000036</v>
      </c>
      <c r="B298">
        <f t="shared" si="8"/>
        <v>0.01030180669406491</v>
      </c>
      <c r="C298">
        <f t="shared" si="9"/>
        <v>0.01070761392377216</v>
      </c>
    </row>
    <row r="299" spans="1:3" ht="12.75">
      <c r="A299">
        <v>28.9000000000036</v>
      </c>
      <c r="B299">
        <f t="shared" si="8"/>
        <v>0.010303362048074936</v>
      </c>
      <c r="C299">
        <f t="shared" si="9"/>
        <v>0.01070931547075752</v>
      </c>
    </row>
    <row r="300" spans="1:3" ht="12.75">
      <c r="A300">
        <v>29.0000000000036</v>
      </c>
      <c r="B300">
        <f t="shared" si="8"/>
        <v>0.010304907140378836</v>
      </c>
      <c r="C300">
        <f t="shared" si="9"/>
        <v>0.010711005818224768</v>
      </c>
    </row>
    <row r="301" spans="1:3" ht="12.75">
      <c r="A301">
        <v>29.1000000000037</v>
      </c>
      <c r="B301">
        <f t="shared" si="8"/>
        <v>0.010306442072197669</v>
      </c>
      <c r="C301">
        <f t="shared" si="9"/>
        <v>0.010712685076383418</v>
      </c>
    </row>
    <row r="302" spans="1:3" ht="12.75">
      <c r="A302">
        <v>29.2000000000037</v>
      </c>
      <c r="B302">
        <f t="shared" si="8"/>
        <v>0.010307966943425586</v>
      </c>
      <c r="C302">
        <f t="shared" si="9"/>
        <v>0.010714353354001673</v>
      </c>
    </row>
    <row r="303" spans="1:3" ht="12.75">
      <c r="A303">
        <v>29.3000000000037</v>
      </c>
      <c r="B303">
        <f t="shared" si="8"/>
        <v>0.010309481852651535</v>
      </c>
      <c r="C303">
        <f t="shared" si="9"/>
        <v>0.010716010758429926</v>
      </c>
    </row>
    <row r="304" spans="1:3" ht="12.75">
      <c r="A304">
        <v>29.4000000000037</v>
      </c>
      <c r="B304">
        <f t="shared" si="8"/>
        <v>0.010310986897180486</v>
      </c>
      <c r="C304">
        <f t="shared" si="9"/>
        <v>0.010717657395623775</v>
      </c>
    </row>
    <row r="305" spans="1:3" ht="12.75">
      <c r="A305">
        <v>29.5000000000037</v>
      </c>
      <c r="B305">
        <f t="shared" si="8"/>
        <v>0.010312482173054267</v>
      </c>
      <c r="C305">
        <f t="shared" si="9"/>
        <v>0.010719293370166605</v>
      </c>
    </row>
    <row r="306" spans="1:3" ht="12.75">
      <c r="A306">
        <v>29.6000000000038</v>
      </c>
      <c r="B306">
        <f t="shared" si="8"/>
        <v>0.010313967775072009</v>
      </c>
      <c r="C306">
        <f t="shared" si="9"/>
        <v>0.010720918785291739</v>
      </c>
    </row>
    <row r="307" spans="1:3" ht="12.75">
      <c r="A307">
        <v>29.7000000000038</v>
      </c>
      <c r="B307">
        <f t="shared" si="8"/>
        <v>0.01031544379681016</v>
      </c>
      <c r="C307">
        <f t="shared" si="9"/>
        <v>0.01072253374290413</v>
      </c>
    </row>
    <row r="308" spans="1:3" ht="12.75">
      <c r="A308">
        <v>29.8000000000038</v>
      </c>
      <c r="B308">
        <f t="shared" si="8"/>
        <v>0.010316910330642156</v>
      </c>
      <c r="C308">
        <f t="shared" si="9"/>
        <v>0.010724138343601693</v>
      </c>
    </row>
    <row r="309" spans="1:3" ht="12.75">
      <c r="A309">
        <v>29.9000000000038</v>
      </c>
      <c r="B309">
        <f t="shared" si="8"/>
        <v>0.01031836746775767</v>
      </c>
      <c r="C309">
        <f t="shared" si="9"/>
        <v>0.010725732686696158</v>
      </c>
    </row>
    <row r="310" spans="1:3" ht="12.75">
      <c r="A310">
        <v>30.0000000000038</v>
      </c>
      <c r="B310">
        <f t="shared" si="8"/>
        <v>0.010319815298181526</v>
      </c>
      <c r="C310">
        <f t="shared" si="9"/>
        <v>0.010727316870233587</v>
      </c>
    </row>
    <row r="311" spans="1:3" ht="12.75">
      <c r="A311">
        <v>30.1000000000038</v>
      </c>
      <c r="B311">
        <f t="shared" si="8"/>
        <v>0.010321253910792243</v>
      </c>
      <c r="C311">
        <f t="shared" si="9"/>
        <v>0.010728890991014458</v>
      </c>
    </row>
    <row r="312" spans="1:3" ht="12.75">
      <c r="A312">
        <v>30.2000000000038</v>
      </c>
      <c r="B312">
        <f t="shared" si="8"/>
        <v>0.010322683393340209</v>
      </c>
      <c r="C312">
        <f t="shared" si="9"/>
        <v>0.010730455144613384</v>
      </c>
    </row>
    <row r="313" spans="1:3" ht="12.75">
      <c r="A313">
        <v>30.3000000000038</v>
      </c>
      <c r="B313">
        <f t="shared" si="8"/>
        <v>0.010324103832465533</v>
      </c>
      <c r="C313">
        <f t="shared" si="9"/>
        <v>0.010732009425398464</v>
      </c>
    </row>
    <row r="314" spans="1:3" ht="12.75">
      <c r="A314">
        <v>30.4000000000038</v>
      </c>
      <c r="B314">
        <f t="shared" si="8"/>
        <v>0.010325515313715547</v>
      </c>
      <c r="C314">
        <f t="shared" si="9"/>
        <v>0.010733553926550253</v>
      </c>
    </row>
    <row r="315" spans="1:3" ht="12.75">
      <c r="A315">
        <v>30.5000000000038</v>
      </c>
      <c r="B315">
        <f t="shared" si="8"/>
        <v>0.010326917921561984</v>
      </c>
      <c r="C315">
        <f t="shared" si="9"/>
        <v>0.010735088740080388</v>
      </c>
    </row>
    <row r="316" spans="1:3" ht="12.75">
      <c r="A316">
        <v>30.6000000000038</v>
      </c>
      <c r="B316">
        <f t="shared" si="8"/>
        <v>0.010328311739417825</v>
      </c>
      <c r="C316">
        <f t="shared" si="9"/>
        <v>0.010736613956849864</v>
      </c>
    </row>
    <row r="317" spans="1:3" ht="12.75">
      <c r="A317">
        <v>30.7000000000038</v>
      </c>
      <c r="B317">
        <f t="shared" si="8"/>
        <v>0.010329696849653834</v>
      </c>
      <c r="C317">
        <f t="shared" si="9"/>
        <v>0.010738129666586955</v>
      </c>
    </row>
    <row r="318" spans="1:3" ht="12.75">
      <c r="A318">
        <v>30.8000000000038</v>
      </c>
      <c r="B318">
        <f t="shared" si="8"/>
        <v>0.010331073333614792</v>
      </c>
      <c r="C318">
        <f t="shared" si="9"/>
        <v>0.010739635957904817</v>
      </c>
    </row>
    <row r="319" spans="1:3" ht="12.75">
      <c r="A319">
        <v>30.9000000000038</v>
      </c>
      <c r="B319">
        <f t="shared" si="8"/>
        <v>0.010332441271635413</v>
      </c>
      <c r="C319">
        <f t="shared" si="9"/>
        <v>0.010741132918318762</v>
      </c>
    </row>
    <row r="320" spans="1:3" ht="12.75">
      <c r="A320">
        <v>31.0000000000038</v>
      </c>
      <c r="B320">
        <f t="shared" si="8"/>
        <v>0.010333800743055978</v>
      </c>
      <c r="C320">
        <f t="shared" si="9"/>
        <v>0.01074262063426319</v>
      </c>
    </row>
    <row r="321" spans="1:3" ht="12.75">
      <c r="A321">
        <v>31.1000000000038</v>
      </c>
      <c r="B321">
        <f t="shared" si="8"/>
        <v>0.010335151826237675</v>
      </c>
      <c r="C321">
        <f t="shared" si="9"/>
        <v>0.01074409919110825</v>
      </c>
    </row>
    <row r="322" spans="1:3" ht="12.75">
      <c r="A322">
        <v>31.2000000000038</v>
      </c>
      <c r="B322">
        <f t="shared" si="8"/>
        <v>0.01033649459857766</v>
      </c>
      <c r="C322">
        <f t="shared" si="9"/>
        <v>0.010745568673176146</v>
      </c>
    </row>
    <row r="323" spans="1:3" ht="12.75">
      <c r="A323">
        <v>31.3000000000038</v>
      </c>
      <c r="B323">
        <f t="shared" si="8"/>
        <v>0.010337829136523818</v>
      </c>
      <c r="C323">
        <f t="shared" si="9"/>
        <v>0.010747029163757183</v>
      </c>
    </row>
    <row r="324" spans="1:3" ht="12.75">
      <c r="A324">
        <v>31.4000000000038</v>
      </c>
      <c r="B324">
        <f t="shared" si="8"/>
        <v>0.010339155515589298</v>
      </c>
      <c r="C324">
        <f t="shared" si="9"/>
        <v>0.0107484807451255</v>
      </c>
    </row>
    <row r="325" spans="1:3" ht="12.75">
      <c r="A325">
        <v>31.5000000000038</v>
      </c>
      <c r="B325">
        <f t="shared" si="8"/>
        <v>0.010340473810366733</v>
      </c>
      <c r="C325">
        <f t="shared" si="9"/>
        <v>0.01074992349855452</v>
      </c>
    </row>
    <row r="326" spans="1:3" ht="12.75">
      <c r="A326">
        <v>31.6000000000038</v>
      </c>
      <c r="B326">
        <f t="shared" si="8"/>
        <v>0.010341784094542238</v>
      </c>
      <c r="C326">
        <f t="shared" si="9"/>
        <v>0.010751357504332116</v>
      </c>
    </row>
    <row r="327" spans="1:3" ht="12.75">
      <c r="A327">
        <v>31.7000000000038</v>
      </c>
      <c r="B327">
        <f t="shared" si="8"/>
        <v>0.010343086440909139</v>
      </c>
      <c r="C327">
        <f t="shared" si="9"/>
        <v>0.010752782841775502</v>
      </c>
    </row>
    <row r="328" spans="1:3" ht="12.75">
      <c r="A328">
        <v>31.8000000000038</v>
      </c>
      <c r="B328">
        <f t="shared" si="8"/>
        <v>0.01034438092138144</v>
      </c>
      <c r="C328">
        <f t="shared" si="9"/>
        <v>0.010754199589245868</v>
      </c>
    </row>
    <row r="329" spans="1:3" ht="12.75">
      <c r="A329">
        <v>31.9000000000038</v>
      </c>
      <c r="B329">
        <f t="shared" si="8"/>
        <v>0.01034566760700708</v>
      </c>
      <c r="C329">
        <f t="shared" si="9"/>
        <v>0.010755607824162733</v>
      </c>
    </row>
    <row r="330" spans="1:3" ht="12.75">
      <c r="A330">
        <v>32.0000000000038</v>
      </c>
      <c r="B330">
        <f t="shared" si="8"/>
        <v>0.010346946567980912</v>
      </c>
      <c r="C330">
        <f t="shared" si="9"/>
        <v>0.010757007623018051</v>
      </c>
    </row>
    <row r="331" spans="1:3" ht="12.75">
      <c r="A331">
        <v>32.1000000000038</v>
      </c>
      <c r="B331">
        <f aca="true" t="shared" si="10" ref="B331:B394">B$5*A331/(A331+B$6)</f>
        <v>0.010348217873657485</v>
      </c>
      <c r="C331">
        <f aca="true" t="shared" si="11" ref="C331:C394">C$5*A331/(A331+C$6)</f>
        <v>0.010758399061390053</v>
      </c>
    </row>
    <row r="332" spans="1:3" ht="12.75">
      <c r="A332">
        <v>32.2000000000038</v>
      </c>
      <c r="B332">
        <f t="shared" si="10"/>
        <v>0.010349481592563572</v>
      </c>
      <c r="C332">
        <f t="shared" si="11"/>
        <v>0.010759782213956867</v>
      </c>
    </row>
    <row r="333" spans="1:3" ht="12.75">
      <c r="A333">
        <v>32.3000000000038</v>
      </c>
      <c r="B333">
        <f t="shared" si="10"/>
        <v>0.010350737792410483</v>
      </c>
      <c r="C333">
        <f t="shared" si="11"/>
        <v>0.010761157154509853</v>
      </c>
    </row>
    <row r="334" spans="1:3" ht="12.75">
      <c r="A334">
        <v>32.4000000000038</v>
      </c>
      <c r="B334">
        <f t="shared" si="10"/>
        <v>0.010351986540106165</v>
      </c>
      <c r="C334">
        <f t="shared" si="11"/>
        <v>0.010762523955966757</v>
      </c>
    </row>
    <row r="335" spans="1:3" ht="12.75">
      <c r="A335">
        <v>32.5000000000038</v>
      </c>
      <c r="B335">
        <f t="shared" si="10"/>
        <v>0.010353227901767072</v>
      </c>
      <c r="C335">
        <f t="shared" si="11"/>
        <v>0.010763882690384573</v>
      </c>
    </row>
    <row r="336" spans="1:3" ht="12.75">
      <c r="A336">
        <v>32.6000000000038</v>
      </c>
      <c r="B336">
        <f t="shared" si="10"/>
        <v>0.01035446194272984</v>
      </c>
      <c r="C336">
        <f t="shared" si="11"/>
        <v>0.01076523342897222</v>
      </c>
    </row>
    <row r="337" spans="1:3" ht="12.75">
      <c r="A337">
        <v>32.7000000000038</v>
      </c>
      <c r="B337">
        <f t="shared" si="10"/>
        <v>0.010355688727562753</v>
      </c>
      <c r="C337">
        <f t="shared" si="11"/>
        <v>0.010766576242102985</v>
      </c>
    </row>
    <row r="338" spans="1:3" ht="12.75">
      <c r="A338">
        <v>32.8000000000038</v>
      </c>
      <c r="B338">
        <f t="shared" si="10"/>
        <v>0.010356908320076996</v>
      </c>
      <c r="C338">
        <f t="shared" si="11"/>
        <v>0.010767911199326737</v>
      </c>
    </row>
    <row r="339" spans="1:3" ht="12.75">
      <c r="A339">
        <v>32.9000000000038</v>
      </c>
      <c r="B339">
        <f t="shared" si="10"/>
        <v>0.01035812078333773</v>
      </c>
      <c r="C339">
        <f t="shared" si="11"/>
        <v>0.010769238369381939</v>
      </c>
    </row>
    <row r="340" spans="1:3" ht="12.75">
      <c r="A340">
        <v>33.0000000000038</v>
      </c>
      <c r="B340">
        <f t="shared" si="10"/>
        <v>0.010359326179674954</v>
      </c>
      <c r="C340">
        <f t="shared" si="11"/>
        <v>0.010770557820207445</v>
      </c>
    </row>
    <row r="341" spans="1:3" ht="12.75">
      <c r="A341">
        <v>33.1000000000039</v>
      </c>
      <c r="B341">
        <f t="shared" si="10"/>
        <v>0.01036052457069419</v>
      </c>
      <c r="C341">
        <f t="shared" si="11"/>
        <v>0.0107718696189541</v>
      </c>
    </row>
    <row r="342" spans="1:3" ht="12.75">
      <c r="A342">
        <v>33.2000000000038</v>
      </c>
      <c r="B342">
        <f t="shared" si="10"/>
        <v>0.01036171601728697</v>
      </c>
      <c r="C342">
        <f t="shared" si="11"/>
        <v>0.010773173831996113</v>
      </c>
    </row>
    <row r="343" spans="1:3" ht="12.75">
      <c r="A343">
        <v>33.3000000000038</v>
      </c>
      <c r="B343">
        <f t="shared" si="10"/>
        <v>0.010362900579641171</v>
      </c>
      <c r="C343">
        <f t="shared" si="11"/>
        <v>0.010774470524942282</v>
      </c>
    </row>
    <row r="344" spans="1:3" ht="12.75">
      <c r="A344">
        <v>33.4000000000038</v>
      </c>
      <c r="B344">
        <f t="shared" si="10"/>
        <v>0.010364078317251129</v>
      </c>
      <c r="C344">
        <f t="shared" si="11"/>
        <v>0.010775759762646966</v>
      </c>
    </row>
    <row r="345" spans="1:3" ht="12.75">
      <c r="A345">
        <v>33.5000000000039</v>
      </c>
      <c r="B345">
        <f t="shared" si="10"/>
        <v>0.010365249288927606</v>
      </c>
      <c r="C345">
        <f t="shared" si="11"/>
        <v>0.010777041609220918</v>
      </c>
    </row>
    <row r="346" spans="1:3" ht="12.75">
      <c r="A346">
        <v>33.6000000000039</v>
      </c>
      <c r="B346">
        <f t="shared" si="10"/>
        <v>0.010366413552807582</v>
      </c>
      <c r="C346">
        <f t="shared" si="11"/>
        <v>0.0107783161280419</v>
      </c>
    </row>
    <row r="347" spans="1:3" ht="12.75">
      <c r="A347">
        <v>33.7000000000038</v>
      </c>
      <c r="B347">
        <f t="shared" si="10"/>
        <v>0.010367571166363875</v>
      </c>
      <c r="C347">
        <f t="shared" si="11"/>
        <v>0.010779583381765134</v>
      </c>
    </row>
    <row r="348" spans="1:3" ht="12.75">
      <c r="A348">
        <v>33.8000000000039</v>
      </c>
      <c r="B348">
        <f t="shared" si="10"/>
        <v>0.010368722186414605</v>
      </c>
      <c r="C348">
        <f t="shared" si="11"/>
        <v>0.010780843432333577</v>
      </c>
    </row>
    <row r="349" spans="1:3" ht="12.75">
      <c r="A349">
        <v>33.9000000000039</v>
      </c>
      <c r="B349">
        <f t="shared" si="10"/>
        <v>0.010369866669132472</v>
      </c>
      <c r="C349">
        <f t="shared" si="11"/>
        <v>0.010782096340987996</v>
      </c>
    </row>
    <row r="350" spans="1:3" ht="12.75">
      <c r="A350">
        <v>34.0000000000039</v>
      </c>
      <c r="B350">
        <f t="shared" si="10"/>
        <v>0.010371004670053911</v>
      </c>
      <c r="C350">
        <f t="shared" si="11"/>
        <v>0.010783342168276904</v>
      </c>
    </row>
    <row r="351" spans="1:3" ht="12.75">
      <c r="A351">
        <v>34.1000000000039</v>
      </c>
      <c r="B351">
        <f t="shared" si="10"/>
        <v>0.010372136244088078</v>
      </c>
      <c r="C351">
        <f t="shared" si="11"/>
        <v>0.010784580974066312</v>
      </c>
    </row>
    <row r="352" spans="1:3" ht="12.75">
      <c r="A352">
        <v>34.2000000000039</v>
      </c>
      <c r="B352">
        <f t="shared" si="10"/>
        <v>0.010373261445525663</v>
      </c>
      <c r="C352">
        <f t="shared" si="11"/>
        <v>0.010785812817549308</v>
      </c>
    </row>
    <row r="353" spans="1:3" ht="12.75">
      <c r="A353">
        <v>34.3000000000039</v>
      </c>
      <c r="B353">
        <f t="shared" si="10"/>
        <v>0.010374380328047586</v>
      </c>
      <c r="C353">
        <f t="shared" si="11"/>
        <v>0.010787037757255504</v>
      </c>
    </row>
    <row r="354" spans="1:3" ht="12.75">
      <c r="A354">
        <v>34.4000000000039</v>
      </c>
      <c r="B354">
        <f t="shared" si="10"/>
        <v>0.010375492944733536</v>
      </c>
      <c r="C354">
        <f t="shared" si="11"/>
        <v>0.010788255851060287</v>
      </c>
    </row>
    <row r="355" spans="1:3" ht="12.75">
      <c r="A355">
        <v>34.5000000000039</v>
      </c>
      <c r="B355">
        <f t="shared" si="10"/>
        <v>0.010376599348070357</v>
      </c>
      <c r="C355">
        <f t="shared" si="11"/>
        <v>0.010789467156193944</v>
      </c>
    </row>
    <row r="356" spans="1:3" ht="12.75">
      <c r="A356">
        <v>34.6000000000039</v>
      </c>
      <c r="B356">
        <f t="shared" si="10"/>
        <v>0.01037769958996031</v>
      </c>
      <c r="C356">
        <f t="shared" si="11"/>
        <v>0.010790671729250627</v>
      </c>
    </row>
    <row r="357" spans="1:3" ht="12.75">
      <c r="A357">
        <v>34.7000000000039</v>
      </c>
      <c r="B357">
        <f t="shared" si="10"/>
        <v>0.010378793721729175</v>
      </c>
      <c r="C357">
        <f t="shared" si="11"/>
        <v>0.010791869626197164</v>
      </c>
    </row>
    <row r="358" spans="1:3" ht="12.75">
      <c r="A358">
        <v>34.8000000000039</v>
      </c>
      <c r="B358">
        <f t="shared" si="10"/>
        <v>0.010379881794134254</v>
      </c>
      <c r="C358">
        <f t="shared" si="11"/>
        <v>0.010793060902381723</v>
      </c>
    </row>
    <row r="359" spans="1:3" ht="12.75">
      <c r="A359">
        <v>34.9000000000039</v>
      </c>
      <c r="B359">
        <f t="shared" si="10"/>
        <v>0.010380963857372198</v>
      </c>
      <c r="C359">
        <f t="shared" si="11"/>
        <v>0.010794245612542344</v>
      </c>
    </row>
    <row r="360" spans="1:3" ht="12.75">
      <c r="A360">
        <v>35.0000000000039</v>
      </c>
      <c r="B360">
        <f t="shared" si="10"/>
        <v>0.010382039961086737</v>
      </c>
      <c r="C360">
        <f t="shared" si="11"/>
        <v>0.01079542381081532</v>
      </c>
    </row>
    <row r="361" spans="1:3" ht="12.75">
      <c r="A361">
        <v>35.1000000000039</v>
      </c>
      <c r="B361">
        <f t="shared" si="10"/>
        <v>0.01038311015437628</v>
      </c>
      <c r="C361">
        <f t="shared" si="11"/>
        <v>0.010796595550743441</v>
      </c>
    </row>
    <row r="362" spans="1:3" ht="12.75">
      <c r="A362">
        <v>35.2000000000039</v>
      </c>
      <c r="B362">
        <f t="shared" si="10"/>
        <v>0.010384174485801366</v>
      </c>
      <c r="C362">
        <f t="shared" si="11"/>
        <v>0.010797760885284106</v>
      </c>
    </row>
    <row r="363" spans="1:3" ht="12.75">
      <c r="A363">
        <v>35.3000000000039</v>
      </c>
      <c r="B363">
        <f t="shared" si="10"/>
        <v>0.010385233003392018</v>
      </c>
      <c r="C363">
        <f t="shared" si="11"/>
        <v>0.010798919866817311</v>
      </c>
    </row>
    <row r="364" spans="1:3" ht="12.75">
      <c r="A364">
        <v>35.4000000000039</v>
      </c>
      <c r="B364">
        <f t="shared" si="10"/>
        <v>0.010386285754654969</v>
      </c>
      <c r="C364">
        <f t="shared" si="11"/>
        <v>0.010800072547153478</v>
      </c>
    </row>
    <row r="365" spans="1:3" ht="12.75">
      <c r="A365">
        <v>35.5000000000039</v>
      </c>
      <c r="B365">
        <f t="shared" si="10"/>
        <v>0.010387332786580767</v>
      </c>
      <c r="C365">
        <f t="shared" si="11"/>
        <v>0.01080121897754119</v>
      </c>
    </row>
    <row r="366" spans="1:3" ht="12.75">
      <c r="A366">
        <v>35.6000000000039</v>
      </c>
      <c r="B366">
        <f t="shared" si="10"/>
        <v>0.010388374145650765</v>
      </c>
      <c r="C366">
        <f t="shared" si="11"/>
        <v>0.010802359208674788</v>
      </c>
    </row>
    <row r="367" spans="1:3" ht="12.75">
      <c r="A367">
        <v>35.7000000000039</v>
      </c>
      <c r="B367">
        <f t="shared" si="10"/>
        <v>0.010389409877844006</v>
      </c>
      <c r="C367">
        <f t="shared" si="11"/>
        <v>0.01080349329070183</v>
      </c>
    </row>
    <row r="368" spans="1:3" ht="12.75">
      <c r="A368">
        <v>35.8000000000039</v>
      </c>
      <c r="B368">
        <f t="shared" si="10"/>
        <v>0.010390440028643982</v>
      </c>
      <c r="C368">
        <f t="shared" si="11"/>
        <v>0.010804621273230458</v>
      </c>
    </row>
    <row r="369" spans="1:3" ht="12.75">
      <c r="A369">
        <v>35.9000000000039</v>
      </c>
      <c r="B369">
        <f t="shared" si="10"/>
        <v>0.010391464643045299</v>
      </c>
      <c r="C369">
        <f t="shared" si="11"/>
        <v>0.010805743205336619</v>
      </c>
    </row>
    <row r="370" spans="1:3" ht="12.75">
      <c r="A370">
        <v>36.0000000000039</v>
      </c>
      <c r="B370">
        <f t="shared" si="10"/>
        <v>0.010392483765560219</v>
      </c>
      <c r="C370">
        <f t="shared" si="11"/>
        <v>0.010806859135571192</v>
      </c>
    </row>
    <row r="371" spans="1:3" ht="12.75">
      <c r="A371">
        <v>36.1000000000039</v>
      </c>
      <c r="B371">
        <f t="shared" si="10"/>
        <v>0.010393497440225117</v>
      </c>
      <c r="C371">
        <f t="shared" si="11"/>
        <v>0.010807969111966981</v>
      </c>
    </row>
    <row r="372" spans="1:3" ht="12.75">
      <c r="A372">
        <v>36.2000000000039</v>
      </c>
      <c r="B372">
        <f t="shared" si="10"/>
        <v>0.01039450571060682</v>
      </c>
      <c r="C372">
        <f t="shared" si="11"/>
        <v>0.010809073182045626</v>
      </c>
    </row>
    <row r="373" spans="1:3" ht="12.75">
      <c r="A373">
        <v>36.3000000000039</v>
      </c>
      <c r="B373">
        <f t="shared" si="10"/>
        <v>0.010395508619808843</v>
      </c>
      <c r="C373">
        <f t="shared" si="11"/>
        <v>0.010810171392824358</v>
      </c>
    </row>
    <row r="374" spans="1:3" ht="12.75">
      <c r="A374">
        <v>36.4000000000039</v>
      </c>
      <c r="B374">
        <f t="shared" si="10"/>
        <v>0.010396506210477541</v>
      </c>
      <c r="C374">
        <f t="shared" si="11"/>
        <v>0.010811263790822697</v>
      </c>
    </row>
    <row r="375" spans="1:3" ht="12.75">
      <c r="A375">
        <v>36.5000000000039</v>
      </c>
      <c r="B375">
        <f t="shared" si="10"/>
        <v>0.010397498524808143</v>
      </c>
      <c r="C375">
        <f t="shared" si="11"/>
        <v>0.01081235042206901</v>
      </c>
    </row>
    <row r="376" spans="1:3" ht="12.75">
      <c r="A376">
        <v>36.6000000000039</v>
      </c>
      <c r="B376">
        <f t="shared" si="10"/>
        <v>0.010398485604550712</v>
      </c>
      <c r="C376">
        <f t="shared" si="11"/>
        <v>0.010813431332106976</v>
      </c>
    </row>
    <row r="377" spans="1:3" ht="12.75">
      <c r="A377">
        <v>36.7000000000039</v>
      </c>
      <c r="B377">
        <f t="shared" si="10"/>
        <v>0.010399467491015994</v>
      </c>
      <c r="C377">
        <f t="shared" si="11"/>
        <v>0.010814506566001948</v>
      </c>
    </row>
    <row r="378" spans="1:3" ht="12.75">
      <c r="A378">
        <v>36.8000000000039</v>
      </c>
      <c r="B378">
        <f t="shared" si="10"/>
        <v>0.010400444225081185</v>
      </c>
      <c r="C378">
        <f t="shared" si="11"/>
        <v>0.010815576168347224</v>
      </c>
    </row>
    <row r="379" spans="1:3" ht="12.75">
      <c r="A379">
        <v>36.9000000000039</v>
      </c>
      <c r="B379">
        <f t="shared" si="10"/>
        <v>0.010401415847195596</v>
      </c>
      <c r="C379">
        <f t="shared" si="11"/>
        <v>0.010816640183270198</v>
      </c>
    </row>
    <row r="380" spans="1:3" ht="12.75">
      <c r="A380">
        <v>37.0000000000039</v>
      </c>
      <c r="B380">
        <f t="shared" si="10"/>
        <v>0.01040238239738625</v>
      </c>
      <c r="C380">
        <f t="shared" si="11"/>
        <v>0.010817698654438447</v>
      </c>
    </row>
    <row r="381" spans="1:3" ht="12.75">
      <c r="A381">
        <v>37.1000000000039</v>
      </c>
      <c r="B381">
        <f t="shared" si="10"/>
        <v>0.010403343915263364</v>
      </c>
      <c r="C381">
        <f t="shared" si="11"/>
        <v>0.010818751625065688</v>
      </c>
    </row>
    <row r="382" spans="1:3" ht="12.75">
      <c r="A382">
        <v>37.2000000000039</v>
      </c>
      <c r="B382">
        <f t="shared" si="10"/>
        <v>0.010404300440025771</v>
      </c>
      <c r="C382">
        <f t="shared" si="11"/>
        <v>0.010819799137917667</v>
      </c>
    </row>
    <row r="383" spans="1:3" ht="12.75">
      <c r="A383">
        <v>37.3000000000039</v>
      </c>
      <c r="B383">
        <f t="shared" si="10"/>
        <v>0.010405252010466244</v>
      </c>
      <c r="C383">
        <f t="shared" si="11"/>
        <v>0.010820841235317949</v>
      </c>
    </row>
    <row r="384" spans="1:3" ht="12.75">
      <c r="A384">
        <v>37.4000000000039</v>
      </c>
      <c r="B384">
        <f t="shared" si="10"/>
        <v>0.010406198664976737</v>
      </c>
      <c r="C384">
        <f t="shared" si="11"/>
        <v>0.010821877959153616</v>
      </c>
    </row>
    <row r="385" spans="1:3" ht="12.75">
      <c r="A385">
        <v>37.5000000000039</v>
      </c>
      <c r="B385">
        <f t="shared" si="10"/>
        <v>0.010407140441553553</v>
      </c>
      <c r="C385">
        <f t="shared" si="11"/>
        <v>0.01082290935088088</v>
      </c>
    </row>
    <row r="386" spans="1:3" ht="12.75">
      <c r="A386">
        <v>37.6000000000039</v>
      </c>
      <c r="B386">
        <f t="shared" si="10"/>
        <v>0.010408077377802423</v>
      </c>
      <c r="C386">
        <f t="shared" si="11"/>
        <v>0.010823935451530611</v>
      </c>
    </row>
    <row r="387" spans="1:3" ht="12.75">
      <c r="A387">
        <v>37.7000000000039</v>
      </c>
      <c r="B387">
        <f t="shared" si="10"/>
        <v>0.010409009510943517</v>
      </c>
      <c r="C387">
        <f t="shared" si="11"/>
        <v>0.010824956301713772</v>
      </c>
    </row>
    <row r="388" spans="1:3" ht="12.75">
      <c r="A388">
        <v>37.8000000000039</v>
      </c>
      <c r="B388">
        <f t="shared" si="10"/>
        <v>0.010409936877816366</v>
      </c>
      <c r="C388">
        <f t="shared" si="11"/>
        <v>0.010825971941626787</v>
      </c>
    </row>
    <row r="389" spans="1:3" ht="12.75">
      <c r="A389">
        <v>37.9000000000039</v>
      </c>
      <c r="B389">
        <f t="shared" si="10"/>
        <v>0.010410859514884723</v>
      </c>
      <c r="C389">
        <f t="shared" si="11"/>
        <v>0.010826982411056806</v>
      </c>
    </row>
    <row r="390" spans="1:3" ht="12.75">
      <c r="A390">
        <v>38.0000000000039</v>
      </c>
      <c r="B390">
        <f t="shared" si="10"/>
        <v>0.01041177745824134</v>
      </c>
      <c r="C390">
        <f t="shared" si="11"/>
        <v>0.01082798774938691</v>
      </c>
    </row>
    <row r="391" spans="1:3" ht="12.75">
      <c r="A391">
        <v>38.1000000000039</v>
      </c>
      <c r="B391">
        <f t="shared" si="10"/>
        <v>0.010412690743612668</v>
      </c>
      <c r="C391">
        <f t="shared" si="11"/>
        <v>0.01082898799560122</v>
      </c>
    </row>
    <row r="392" spans="1:3" ht="12.75">
      <c r="A392">
        <v>38.2000000000039</v>
      </c>
      <c r="B392">
        <f t="shared" si="10"/>
        <v>0.0104135994063635</v>
      </c>
      <c r="C392">
        <f t="shared" si="11"/>
        <v>0.01082998318828994</v>
      </c>
    </row>
    <row r="393" spans="1:3" ht="12.75">
      <c r="A393">
        <v>38.3000000000039</v>
      </c>
      <c r="B393">
        <f t="shared" si="10"/>
        <v>0.010414503481501528</v>
      </c>
      <c r="C393">
        <f t="shared" si="11"/>
        <v>0.010830973365654322</v>
      </c>
    </row>
    <row r="394" spans="1:3" ht="12.75">
      <c r="A394">
        <v>38.4000000000039</v>
      </c>
      <c r="B394">
        <f t="shared" si="10"/>
        <v>0.010415403003681854</v>
      </c>
      <c r="C394">
        <f t="shared" si="11"/>
        <v>0.01083195856551155</v>
      </c>
    </row>
    <row r="395" spans="1:3" ht="12.75">
      <c r="A395">
        <v>38.5000000000039</v>
      </c>
      <c r="B395">
        <f aca="true" t="shared" si="12" ref="B395:B410">B$5*A395/(A395+B$6)</f>
        <v>0.010416298007211396</v>
      </c>
      <c r="C395">
        <f aca="true" t="shared" si="13" ref="C395:C410">C$5*A395/(A395+C$6)</f>
        <v>0.010832938825299553</v>
      </c>
    </row>
    <row r="396" spans="1:3" ht="12.75">
      <c r="A396">
        <v>38.6000000000039</v>
      </c>
      <c r="B396">
        <f t="shared" si="12"/>
        <v>0.010417188526053273</v>
      </c>
      <c r="C396">
        <f t="shared" si="13"/>
        <v>0.010833914182081752</v>
      </c>
    </row>
    <row r="397" spans="1:3" ht="12.75">
      <c r="A397">
        <v>38.7000000000039</v>
      </c>
      <c r="B397">
        <f t="shared" si="12"/>
        <v>0.01041807459383108</v>
      </c>
      <c r="C397">
        <f t="shared" si="13"/>
        <v>0.010834884672551736</v>
      </c>
    </row>
    <row r="398" spans="1:3" ht="12.75">
      <c r="A398">
        <v>38.8000000000039</v>
      </c>
      <c r="B398">
        <f t="shared" si="12"/>
        <v>0.010418956243833133</v>
      </c>
      <c r="C398">
        <f t="shared" si="13"/>
        <v>0.010835850333037847</v>
      </c>
    </row>
    <row r="399" spans="1:3" ht="12.75">
      <c r="A399">
        <v>38.9000000000039</v>
      </c>
      <c r="B399">
        <f t="shared" si="12"/>
        <v>0.010419833509016636</v>
      </c>
      <c r="C399">
        <f t="shared" si="13"/>
        <v>0.01083681119950773</v>
      </c>
    </row>
    <row r="400" spans="1:3" ht="12.75">
      <c r="A400">
        <v>39.0000000000039</v>
      </c>
      <c r="B400">
        <f t="shared" si="12"/>
        <v>0.010420706422011783</v>
      </c>
      <c r="C400">
        <f t="shared" si="13"/>
        <v>0.01083776730757279</v>
      </c>
    </row>
    <row r="401" spans="1:3" ht="12.75">
      <c r="A401">
        <v>39.1000000000039</v>
      </c>
      <c r="B401">
        <f t="shared" si="12"/>
        <v>0.010421575015125811</v>
      </c>
      <c r="C401">
        <f t="shared" si="13"/>
        <v>0.010838718692492592</v>
      </c>
    </row>
    <row r="402" spans="1:3" ht="12.75">
      <c r="A402">
        <v>39.2000000000039</v>
      </c>
      <c r="B402">
        <f t="shared" si="12"/>
        <v>0.010422439320346975</v>
      </c>
      <c r="C402">
        <f t="shared" si="13"/>
        <v>0.010839665389179198</v>
      </c>
    </row>
    <row r="403" spans="1:3" ht="12.75">
      <c r="A403">
        <v>39.3000000000039</v>
      </c>
      <c r="B403">
        <f t="shared" si="12"/>
        <v>0.010423299369348488</v>
      </c>
      <c r="C403">
        <f t="shared" si="13"/>
        <v>0.010840607432201438</v>
      </c>
    </row>
    <row r="404" spans="1:3" ht="12.75">
      <c r="A404">
        <v>39.4000000000039</v>
      </c>
      <c r="B404">
        <f t="shared" si="12"/>
        <v>0.010424155193492378</v>
      </c>
      <c r="C404">
        <f t="shared" si="13"/>
        <v>0.010841544855789116</v>
      </c>
    </row>
    <row r="405" spans="1:3" ht="12.75">
      <c r="A405">
        <v>39.5000000000039</v>
      </c>
      <c r="B405">
        <f t="shared" si="12"/>
        <v>0.01042500682383331</v>
      </c>
      <c r="C405">
        <f t="shared" si="13"/>
        <v>0.010842477693837152</v>
      </c>
    </row>
    <row r="406" spans="1:3" ht="12.75">
      <c r="A406">
        <v>39.6000000000039</v>
      </c>
      <c r="B406">
        <f t="shared" si="12"/>
        <v>0.010425854291122335</v>
      </c>
      <c r="C406">
        <f t="shared" si="13"/>
        <v>0.010843405979909678</v>
      </c>
    </row>
    <row r="407" spans="1:3" ht="12.75">
      <c r="A407">
        <v>39.7000000000039</v>
      </c>
      <c r="B407">
        <f t="shared" si="12"/>
        <v>0.010426697625810595</v>
      </c>
      <c r="C407">
        <f t="shared" si="13"/>
        <v>0.010844329747244051</v>
      </c>
    </row>
    <row r="408" spans="1:3" ht="12.75">
      <c r="A408">
        <v>39.8000000000039</v>
      </c>
      <c r="B408">
        <f t="shared" si="12"/>
        <v>0.010427536858052974</v>
      </c>
      <c r="C408">
        <f t="shared" si="13"/>
        <v>0.010845249028754831</v>
      </c>
    </row>
    <row r="409" spans="1:3" ht="12.75">
      <c r="A409">
        <v>39.9000000000039</v>
      </c>
      <c r="B409">
        <f t="shared" si="12"/>
        <v>0.01042837201771168</v>
      </c>
      <c r="C409">
        <f t="shared" si="13"/>
        <v>0.010846163857037683</v>
      </c>
    </row>
    <row r="410" spans="1:3" ht="12.75">
      <c r="A410">
        <v>40.0000000000039</v>
      </c>
      <c r="B410">
        <f t="shared" si="12"/>
        <v>0.0104292031343598</v>
      </c>
      <c r="C410">
        <f t="shared" si="13"/>
        <v>0.010847074264373232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Dpto. Estadística e Investigación Operativa</Manager>
  <Company>Universidad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Estimación de un modelo de Michaelis-Menten</dc:title>
  <dc:subject>en una reacción enzimática (enzima: fosfatasa)</dc:subject>
  <dc:creator>Francisco A. Ocaña Lara</dc:creator>
  <cp:keywords/>
  <dc:description>Modelado matemático en Farmacia mediante hoja de cálculo</dc:description>
  <cp:lastModifiedBy>User</cp:lastModifiedBy>
  <dcterms:created xsi:type="dcterms:W3CDTF">2009-02-24T15:49:02Z</dcterms:created>
  <dcterms:modified xsi:type="dcterms:W3CDTF">2009-02-27T17:23:51Z</dcterms:modified>
  <cp:category/>
  <cp:version/>
  <cp:contentType/>
  <cp:contentStatus/>
</cp:coreProperties>
</file>